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1DA80C78-6CF5-41C7-A62A-17CCA863B49C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KEDOUGOU" sheetId="2" r:id="rId1"/>
    <sheet name="TAMBACOUNDA" sheetId="3" r:id="rId2"/>
    <sheet name="KAFRINE" sheetId="4" r:id="rId3"/>
    <sheet name="MATAM" sheetId="5" r:id="rId4"/>
    <sheet name="KOLDA" sheetId="6" r:id="rId5"/>
    <sheet name="SEDHIOU" sheetId="7" r:id="rId6"/>
    <sheet name="ZIGUINCHOR" sheetId="8" r:id="rId7"/>
    <sheet name="RECAPITULATIF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7" i="4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7" i="8"/>
  <c r="E108" i="8"/>
  <c r="E109" i="8"/>
  <c r="E110" i="8"/>
  <c r="E111" i="8"/>
  <c r="E112" i="8"/>
  <c r="E113" i="8"/>
  <c r="E114" i="8"/>
  <c r="E115" i="8"/>
  <c r="E116" i="8"/>
  <c r="E117" i="8"/>
  <c r="E91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65" i="8"/>
  <c r="E50" i="8"/>
  <c r="E51" i="8"/>
  <c r="E52" i="8"/>
  <c r="E53" i="8"/>
  <c r="E54" i="8"/>
  <c r="E55" i="8"/>
  <c r="E56" i="8"/>
  <c r="E57" i="8"/>
  <c r="E58" i="8"/>
  <c r="E59" i="8"/>
  <c r="E60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34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6" i="8"/>
  <c r="E27" i="8"/>
  <c r="E28" i="8"/>
  <c r="E29" i="8"/>
  <c r="E3" i="8"/>
  <c r="E87" i="8" l="1"/>
  <c r="D36" i="9" s="1"/>
  <c r="E61" i="8"/>
  <c r="D35" i="9" s="1"/>
  <c r="E30" i="8"/>
  <c r="D34" i="9" s="1"/>
  <c r="E118" i="8"/>
  <c r="D37" i="9" s="1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4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05" i="7"/>
  <c r="E136" i="7" l="1"/>
  <c r="D32" i="9" s="1"/>
  <c r="E166" i="7"/>
  <c r="D33" i="9" s="1"/>
  <c r="E34" i="9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71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37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" i="7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58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2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194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61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28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96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65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32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3" i="6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9" i="5"/>
  <c r="E50" i="5"/>
  <c r="E51" i="5"/>
  <c r="E52" i="5"/>
  <c r="E53" i="5"/>
  <c r="E54" i="5"/>
  <c r="E55" i="5"/>
  <c r="E56" i="5"/>
  <c r="E57" i="5"/>
  <c r="E58" i="5"/>
  <c r="E59" i="5"/>
  <c r="E60" i="5"/>
  <c r="E32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20" i="5"/>
  <c r="E21" i="5"/>
  <c r="E22" i="5"/>
  <c r="E23" i="5"/>
  <c r="E24" i="5"/>
  <c r="E25" i="5"/>
  <c r="E26" i="5"/>
  <c r="E27" i="5"/>
  <c r="E3" i="5"/>
  <c r="E4" i="4"/>
  <c r="E5" i="4"/>
  <c r="E6" i="4"/>
  <c r="E7" i="4"/>
  <c r="E8" i="4"/>
  <c r="E9" i="4"/>
  <c r="E10" i="4"/>
  <c r="E11" i="4"/>
  <c r="E12" i="4"/>
  <c r="E13" i="4"/>
  <c r="E14" i="4"/>
  <c r="E15" i="4"/>
  <c r="E18" i="4"/>
  <c r="E19" i="4"/>
  <c r="E20" i="4"/>
  <c r="E21" i="4"/>
  <c r="E22" i="4"/>
  <c r="E23" i="4"/>
  <c r="E24" i="4"/>
  <c r="E25" i="4"/>
  <c r="E26" i="4"/>
  <c r="E27" i="4"/>
  <c r="E28" i="4"/>
  <c r="E3" i="4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57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194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61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28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95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69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36" i="3"/>
  <c r="E91" i="3" l="1"/>
  <c r="D10" i="9" s="1"/>
  <c r="E254" i="6"/>
  <c r="D27" i="9" s="1"/>
  <c r="E289" i="6"/>
  <c r="D28" i="9" s="1"/>
  <c r="E61" i="5"/>
  <c r="D19" i="9" s="1"/>
  <c r="E29" i="4"/>
  <c r="D17" i="9" s="1"/>
  <c r="E17" i="9" s="1"/>
  <c r="E283" i="3"/>
  <c r="D16" i="9" s="1"/>
  <c r="E253" i="3"/>
  <c r="D15" i="9" s="1"/>
  <c r="E223" i="3"/>
  <c r="D14" i="9" s="1"/>
  <c r="E190" i="3"/>
  <c r="D13" i="9" s="1"/>
  <c r="E157" i="3"/>
  <c r="D12" i="9" s="1"/>
  <c r="E124" i="3"/>
  <c r="D11" i="9" s="1"/>
  <c r="E28" i="5"/>
  <c r="D18" i="9" s="1"/>
  <c r="E65" i="3"/>
  <c r="D9" i="9" s="1"/>
  <c r="E67" i="7"/>
  <c r="D30" i="9" s="1"/>
  <c r="E101" i="7"/>
  <c r="D31" i="9" s="1"/>
  <c r="E33" i="7"/>
  <c r="D29" i="9" s="1"/>
  <c r="E220" i="6"/>
  <c r="D26" i="9" s="1"/>
  <c r="E190" i="6"/>
  <c r="D25" i="9" s="1"/>
  <c r="E157" i="6"/>
  <c r="D24" i="9" s="1"/>
  <c r="E124" i="6"/>
  <c r="D23" i="9" s="1"/>
  <c r="E92" i="6"/>
  <c r="D22" i="9" s="1"/>
  <c r="E28" i="6"/>
  <c r="D20" i="9" s="1"/>
  <c r="E61" i="6"/>
  <c r="D21" i="9" s="1"/>
  <c r="E29" i="9" l="1"/>
  <c r="E18" i="9"/>
  <c r="E20" i="9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" i="3"/>
  <c r="F160" i="2"/>
  <c r="F161" i="2"/>
  <c r="F162" i="2"/>
  <c r="F163" i="2"/>
  <c r="F164" i="2"/>
  <c r="F165" i="2"/>
  <c r="F159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43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09" i="2"/>
  <c r="F103" i="2"/>
  <c r="F104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75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4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21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F71" i="2" l="1"/>
  <c r="D4" i="9" s="1"/>
  <c r="F36" i="2"/>
  <c r="D3" i="9" s="1"/>
  <c r="E32" i="3"/>
  <c r="D8" i="9" s="1"/>
  <c r="E8" i="9" s="1"/>
  <c r="F166" i="2"/>
  <c r="D7" i="9" s="1"/>
  <c r="F105" i="2"/>
  <c r="D5" i="9" s="1"/>
  <c r="F139" i="2"/>
  <c r="D6" i="9" s="1"/>
  <c r="E3" i="9" l="1"/>
  <c r="E39" i="9" s="1"/>
  <c r="F39" i="9" s="1"/>
</calcChain>
</file>

<file path=xl/sharedStrings.xml><?xml version="1.0" encoding="utf-8"?>
<sst xmlns="http://schemas.openxmlformats.org/spreadsheetml/2006/main" count="2186" uniqueCount="202">
  <si>
    <t>DESIGNATION</t>
  </si>
  <si>
    <t>UNITE</t>
  </si>
  <si>
    <t>u</t>
  </si>
  <si>
    <t>connecteur MC4 Double</t>
  </si>
  <si>
    <t>ml</t>
  </si>
  <si>
    <t>structure de support des panneaux solaires</t>
  </si>
  <si>
    <t>ff</t>
  </si>
  <si>
    <t>Coffret de protection pour 4 modulaires au moins</t>
  </si>
  <si>
    <t>Disjoncteur Modulaire 20a</t>
  </si>
  <si>
    <t>Disjoncteur Modulaire 10a</t>
  </si>
  <si>
    <t>Installation Electrique (Prise et Eclairage)</t>
  </si>
  <si>
    <t xml:space="preserve">Installation et mise en service du système </t>
  </si>
  <si>
    <t>Panneau Solaire 280 Wc Monocristallin ou Polycristallin</t>
  </si>
  <si>
    <t>Batterie de Stockage à décharge lente (Gel ou Lithium) 150ah</t>
  </si>
  <si>
    <t>Régulateur de charge MPPT 50A 12/24V avec écran LCD</t>
  </si>
  <si>
    <t>Câble 2x6mm2 souple entre le panneau et le régulateur</t>
  </si>
  <si>
    <t>Câble souple 2 x 10 mm²</t>
  </si>
  <si>
    <t>Câble liaison inter batterie 30cm (Ø35mm2) y compris coche à sertir</t>
  </si>
  <si>
    <t>Onduleur 12/24V 1500W</t>
  </si>
  <si>
    <t>Coffret Apparent pour 4 modulaires au moins</t>
  </si>
  <si>
    <t>Câble de liaison entre batteries y compris coches</t>
  </si>
  <si>
    <t>Support pour pose des batteries en structure métallique (Cornière) de longueur 55cm et de largeur 96cm (ou selon le modèle de batterie choisi)</t>
  </si>
  <si>
    <t>Livraison du matériel jusqu'au site (Dakatéli)</t>
  </si>
  <si>
    <t>Installation Electrique du site (Prise et Eclairage)</t>
  </si>
  <si>
    <t>F&amp;P de câble électrique Souple 3x2,5</t>
  </si>
  <si>
    <t>F&amp;P de câble électrique Souple 2x1,5</t>
  </si>
  <si>
    <t>F&amp;P de prise électrique apparent</t>
  </si>
  <si>
    <t>F&amp;P d'interrupteur simple allumage </t>
  </si>
  <si>
    <t xml:space="preserve">F&amp;P d’Ampoule 220V 5w </t>
  </si>
  <si>
    <t xml:space="preserve">F&amp;P de Réglette fluo Led 220V 10w </t>
  </si>
  <si>
    <t xml:space="preserve">F&amp;P de Réglette fluo Led 220V 15w </t>
  </si>
  <si>
    <t xml:space="preserve">F&amp;P Lampadaire Solaire 500 à 800 Watt pour façade Principale du Centre </t>
  </si>
  <si>
    <t>F&amp;P de goulotte pour pose de câble</t>
  </si>
  <si>
    <t>Fourniture de Coffret électrique pour 1 disjoncteur et 4 modulaires</t>
  </si>
  <si>
    <t>F&amp;P de Disjoncteur Différentiel  </t>
  </si>
  <si>
    <t>F&amp;P de Modulaire 20 A pour Circuit Prise Electrique</t>
  </si>
  <si>
    <t>F&amp;P de modulaire 10 A pour Circuit Eclairage</t>
  </si>
  <si>
    <t>F&amp;P de Barrette et Piquet de terre</t>
  </si>
  <si>
    <t>F&amp;P de fil de terre 6mm Raccordé au coffret</t>
  </si>
  <si>
    <t>QUANTITE</t>
  </si>
  <si>
    <t>PRIX U</t>
  </si>
  <si>
    <t>PRIX TOTAL</t>
  </si>
  <si>
    <t>Structure de support des panneaux solaires</t>
  </si>
  <si>
    <t>Connecteur MC4 Double</t>
  </si>
  <si>
    <t xml:space="preserve">MONTANT TOTAL </t>
  </si>
  <si>
    <t>Panneau Solaire 280 Wc</t>
  </si>
  <si>
    <t>Câble souple 2 x 10 mm² souple</t>
  </si>
  <si>
    <t>Coffret disjoncteur pour 4 modulaires au moins</t>
  </si>
  <si>
    <t>Livraison du matériel jusqu'au site (Fongolimbi)</t>
  </si>
  <si>
    <t>F&amp;P d'interrupteur simple allumage</t>
  </si>
  <si>
    <t xml:space="preserve">F&amp;P de Ampoule 220V 5w </t>
  </si>
  <si>
    <t xml:space="preserve">F&amp;P de Réglette fluo Led 220V 12w </t>
  </si>
  <si>
    <t xml:space="preserve">F&amp;P de Disjoncteur Différentiel </t>
  </si>
  <si>
    <t>F&amp;P de Modulaire 20 A pour circuit Prise Electrique</t>
  </si>
  <si>
    <t>F&amp;P de modulaire 10 A pour circuit Eclairage</t>
  </si>
  <si>
    <t>FONGOLIMBI</t>
  </si>
  <si>
    <t>DAKATELI</t>
  </si>
  <si>
    <t>Batterie de Stockage à décharge lente (Gel ou Lithium) 200ah</t>
  </si>
  <si>
    <t>Régulateur de charge MPPT 60A 24/48V avec écran LCD</t>
  </si>
  <si>
    <t>Câble souple 2 x 16 mm²</t>
  </si>
  <si>
    <t>Onduleur 12/24V 2000W</t>
  </si>
  <si>
    <t>Livraison du matériel jusqu'au site (Medina Baffé)</t>
  </si>
  <si>
    <t>F&amp;P de prise électriques apparent</t>
  </si>
  <si>
    <t xml:space="preserve">F&amp;P Ampoule 220V 5w </t>
  </si>
  <si>
    <t>Fourniture de Coffret électriques pour 1 disjoncteur et 4 modulaires</t>
  </si>
  <si>
    <t>F&amp;P de Disjoncteur Différentiel</t>
  </si>
  <si>
    <t>MEDINA BAFFE</t>
  </si>
  <si>
    <t>Régulateur de charge MPPT 100A 24/48V avec écran LCD</t>
  </si>
  <si>
    <t>Livraison du matériel jusqu'au site (Missira Sirimana)</t>
  </si>
  <si>
    <t>F&amp;P de câble électriques Souple 3x2,5mm souple</t>
  </si>
  <si>
    <t>F&amp;P de câble électriques Souple 2x1,5mm souple</t>
  </si>
  <si>
    <t>F&amp;P de Modulaire 20 A pour circuit Prise Electrique ET Eclairage</t>
  </si>
  <si>
    <t>MISSIRA SIRIMANA</t>
  </si>
  <si>
    <t>Câble 2x 6mm2 souple entre le panneau et le régulateur</t>
  </si>
  <si>
    <t>Câble souple 2 x 20 mm²</t>
  </si>
  <si>
    <t>Onduleur 24/48V 2500W</t>
  </si>
  <si>
    <t>Support pour pose des batteries en structure métallique (Cornière) de Dimension 55cm x 144cm (ou selon le modèle de batterie choisi)</t>
  </si>
  <si>
    <t>Livraison du matériel jusqu'au site (Bembou)</t>
  </si>
  <si>
    <t>Installation Electrique (Prise et Eclairage) et Raccordement à l’existant</t>
  </si>
  <si>
    <t>F&amp;P de câble 3x6mm</t>
  </si>
  <si>
    <t>F&amp;P Inverseur de Source manuel</t>
  </si>
  <si>
    <t>BEMBOU</t>
  </si>
  <si>
    <t>BOUTOUCOUFARA</t>
  </si>
  <si>
    <t>Onduleur 24/48V 2000W</t>
  </si>
  <si>
    <t>Livraison du matériel jusqu'au site (Boutoucou fara)</t>
  </si>
  <si>
    <t>F&amp;P de Modulaire 20 A pour circuit Prise Electrique et Eclairage</t>
  </si>
  <si>
    <t>MONTANT TOTAL</t>
  </si>
  <si>
    <t>Câble 2 x 6mm2 souple entre le panneau et le régulateur</t>
  </si>
  <si>
    <t>Livraison du matériel jusqu'au site (Dougue)</t>
  </si>
  <si>
    <t>DOUGUE</t>
  </si>
  <si>
    <t>Livraison du matériel jusqu'au site (Sinthiou Bokar Ali)</t>
  </si>
  <si>
    <t>F&amp;P de Câble 2x6mm souple pour raccordement disjoncteur</t>
  </si>
  <si>
    <t>F&amp;P Inverseur de Source</t>
  </si>
  <si>
    <t>Régulateur de charge MPPT 100A 24/48V avec ecran LCD</t>
  </si>
  <si>
    <t>Livraison du matériel jusqu'au site (Sadatou)</t>
  </si>
  <si>
    <t xml:space="preserve">F&amp;P de réglette fluo Led 220V 15w </t>
  </si>
  <si>
    <t>SADATOU</t>
  </si>
  <si>
    <t>Livraison du matériel jusqu'au site (Medina Foulbé)</t>
  </si>
  <si>
    <t xml:space="preserve">F&amp;P de réglette fluo Led 220V 10w </t>
  </si>
  <si>
    <t>Batterie de Stockage à décharge lente (Gel ou Lithium) 220ah</t>
  </si>
  <si>
    <t>Régulateur de charge MPPT 50A 24/48V avec écran LCD</t>
  </si>
  <si>
    <t>Câble souple 2 x 8 mm²</t>
  </si>
  <si>
    <t>Support pour pose des batteries en structure métallique (Cornière) de dimension 55cm x 96cm (ou selon le modèle de batterie choisi)</t>
  </si>
  <si>
    <t>Livraison du matériel jusqu'au site (Béllé)</t>
  </si>
  <si>
    <t xml:space="preserve">F&amp;P de câble électrique Souple 3x2,5 </t>
  </si>
  <si>
    <t>F&amp;P de Disjoncteur Différentiel </t>
  </si>
  <si>
    <t>SINTHIOU BOKAR ALI</t>
  </si>
  <si>
    <t>MEDINA FOULBE</t>
  </si>
  <si>
    <t>BELLE</t>
  </si>
  <si>
    <t>Livraison du matériel jusqu'au site (Sinthiou Fissa)</t>
  </si>
  <si>
    <t>SINTHIOU FISSA</t>
  </si>
  <si>
    <t>Livraison du matériel jusqu'au site (Niani Toucouleur)</t>
  </si>
  <si>
    <t>NIANI TOUCOULEUR</t>
  </si>
  <si>
    <t>Livraison du matériel jusqu'au site (Kouthiaba)</t>
  </si>
  <si>
    <t>KOUTHIABA OUOLOF</t>
  </si>
  <si>
    <t>DIANKE SOUF</t>
  </si>
  <si>
    <t>Régulateur de charge MPPT 60A 12/24V avec écran LCD</t>
  </si>
  <si>
    <t>Livraison du matériel jusqu'au site (Dianké Souf)</t>
  </si>
  <si>
    <t>VELINGARA FERLO</t>
  </si>
  <si>
    <t>Câble 10mm2 souple entre le panneau et le régulateur</t>
  </si>
  <si>
    <t>Onduleur 24/48V x 3000W</t>
  </si>
  <si>
    <t>F&amp;P inverseur de Source</t>
  </si>
  <si>
    <t>Livraison du matériel jusqu'au site (Velingara Ferlo)</t>
  </si>
  <si>
    <t>F&amp;P de câble électrique Souple 2x6mm entre sortie Onduleur et Inverseur de source</t>
  </si>
  <si>
    <t>F&amp;P de câble électrique Souple 3x2,5mm pour installation de prise électrique</t>
  </si>
  <si>
    <t xml:space="preserve">F&amp;P de Lampe Led 220V 5w </t>
  </si>
  <si>
    <t>LOUGRE THIOLY</t>
  </si>
  <si>
    <t>connecteur MC4 Triple</t>
  </si>
  <si>
    <t>Régulateur de charge MPPT 100A 12/24V avec écran LCD</t>
  </si>
  <si>
    <t>Câble souple 2 x 25 mm²</t>
  </si>
  <si>
    <t>Onduleur 12V 1000W</t>
  </si>
  <si>
    <t>Support pour pose des batteries en structure métallique</t>
  </si>
  <si>
    <t>Fourniture et Livraison du matériel jusqu'au site (Lougré Thioly)</t>
  </si>
  <si>
    <t>Support pour pose des batteries en structure métallique (Cornière) de dimension 55cm et de largeur 76cm (ou selon le modèle de batterie choisi)</t>
  </si>
  <si>
    <t xml:space="preserve">F&amp;P Lampadaire Solaire 500 à 800 Watt pour façade du Centre </t>
  </si>
  <si>
    <t>Câble 2x10mm2 souple entre le panneau et le régulateur</t>
  </si>
  <si>
    <t>Onduleur 24V 3000W</t>
  </si>
  <si>
    <t>Support pour pose des batteries en structure métallique (Corniere) dimension selon le modèle de batterie choisi</t>
  </si>
  <si>
    <t>Fourniture et Livraison du matériel jusqu'au site (Linkering)</t>
  </si>
  <si>
    <t>F&amp;P de câble 2x6mm souple</t>
  </si>
  <si>
    <t>LINKERING</t>
  </si>
  <si>
    <t>Câble 2x8mm2 souple entre le panneau et le régulateur</t>
  </si>
  <si>
    <t>Support pour pose des batteries en structure métallique (Cornière) dimension selon le modèle de batterie choisi</t>
  </si>
  <si>
    <t>Livraison du matériel jusqu'au site (Kandia)</t>
  </si>
  <si>
    <t>F&amp;P de câblé électrique Souple 2x1,5</t>
  </si>
  <si>
    <t>KANDIA</t>
  </si>
  <si>
    <t>Livraison du matériel jusqu'au site (Nemataba)</t>
  </si>
  <si>
    <t xml:space="preserve">F&amp;P  Ampoule 220V 5w </t>
  </si>
  <si>
    <t>F&amp;P câble 2x6mm</t>
  </si>
  <si>
    <t>NEMATABA</t>
  </si>
  <si>
    <t>Livraison du matériel jusqu'au site (Thiétty)</t>
  </si>
  <si>
    <t>THIETTY</t>
  </si>
  <si>
    <t>Livraison du matériel jusqu'au site (Coumbacara)</t>
  </si>
  <si>
    <t>COUMBACARA</t>
  </si>
  <si>
    <t>Livraison du matériel jusqu'au site (Bourouco)</t>
  </si>
  <si>
    <t>BOUROUCO</t>
  </si>
  <si>
    <t>Livraison du matériel jusqu'au site (Fafacourou)</t>
  </si>
  <si>
    <t>F&amp;P de Câble 2x6mm souple</t>
  </si>
  <si>
    <t>FAFACOUROU</t>
  </si>
  <si>
    <t>Livraison du matériel jusqu'au site (Koulinto)</t>
  </si>
  <si>
    <t>F&amp;P de Fil 6mm vert-Jaune</t>
  </si>
  <si>
    <t>KOULINTO</t>
  </si>
  <si>
    <t>Panneau Solaire 280 WC</t>
  </si>
  <si>
    <t>Livraison du matériel jusqu'au site (Ndorna)</t>
  </si>
  <si>
    <t>F&amp;P de Câble 3x6mm (Rouge, Bleu et Vert-Jaune)</t>
  </si>
  <si>
    <t>NDORNA</t>
  </si>
  <si>
    <t>DIAMBATY</t>
  </si>
  <si>
    <t>Livraison du matériel jusqu'au site (Diambaty)</t>
  </si>
  <si>
    <t xml:space="preserve">F&amp;P dAmpoule 220V 5w </t>
  </si>
  <si>
    <t>Livraison du matériel jusqu'au site (Kolibantang)</t>
  </si>
  <si>
    <t>KOULIBANTANG</t>
  </si>
  <si>
    <t>Régulateur de charge MPPT 150A 24/48V avec ecran LCD</t>
  </si>
  <si>
    <t>Onduleur 24/48V 3000W</t>
  </si>
  <si>
    <t>Livraison du matériel jusqu'au site (Niagha)</t>
  </si>
  <si>
    <t>F&amp;P câble 3x6mm (Rouge, Bleu, Vert-Jaune)</t>
  </si>
  <si>
    <t>NIAGHA</t>
  </si>
  <si>
    <t>Livraison du matériel jusqu'au site (Oudoucar)</t>
  </si>
  <si>
    <t>OUDOUCAR</t>
  </si>
  <si>
    <t>SAKAR</t>
  </si>
  <si>
    <t>Régulateur de charge MPPT 150A 24/48V avec écran LCD</t>
  </si>
  <si>
    <t>Livraison du matériel jusqu'au site (Sakar)</t>
  </si>
  <si>
    <t>ENAMPORE</t>
  </si>
  <si>
    <t>Livraison du matériel jusqu'au site (Enampore)</t>
  </si>
  <si>
    <t>Livraison du matériel jusqu'au site (Boutoupa)</t>
  </si>
  <si>
    <t>BOUTOUPA</t>
  </si>
  <si>
    <t>Livraison du matériel jusqu'au site (Djibidione)</t>
  </si>
  <si>
    <t>DJIBIDIONE</t>
  </si>
  <si>
    <t>Livraison du matériel jusqu'au site (Niamone)</t>
  </si>
  <si>
    <t>F&amp;P Inverseur de source</t>
  </si>
  <si>
    <t>NIAMONE</t>
  </si>
  <si>
    <t>SITE</t>
  </si>
  <si>
    <t>MONTANT</t>
  </si>
  <si>
    <t>REGION</t>
  </si>
  <si>
    <t xml:space="preserve">TOTAL </t>
  </si>
  <si>
    <t>KEDOUGOU</t>
  </si>
  <si>
    <t>TAMBACOUNDA</t>
  </si>
  <si>
    <t>KAFRINE</t>
  </si>
  <si>
    <t>MATAM</t>
  </si>
  <si>
    <t>KOLDA</t>
  </si>
  <si>
    <t>SEDHIOU</t>
  </si>
  <si>
    <t>ZIGUINCHOR</t>
  </si>
  <si>
    <t>TOTAL FOURNITURE &amp;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</si>
</sst>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rgb="FFFF0000"/>
      <name val="Georgia"/>
      <family val="1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0"/>
      <name val="Georgia"/>
      <family val="1"/>
    </font>
    <font>
      <sz val="10"/>
      <color rgb="FFFF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D8E4B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6" fillId="5" borderId="1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6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justify" vertical="center"/>
    </xf>
    <xf numFmtId="164" fontId="4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justify" vertical="center"/>
    </xf>
    <xf numFmtId="164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/>
    <xf numFmtId="0" fontId="11" fillId="0" borderId="0" xfId="0" applyFont="1"/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11" fillId="0" borderId="1" xfId="0" applyFont="1" applyBorder="1"/>
    <xf numFmtId="164" fontId="10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164" fontId="11" fillId="0" borderId="1" xfId="0" applyNumberFormat="1" applyFont="1" applyBorder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F176"/>
  <sheetViews>
    <sheetView topLeftCell="A56" workbookViewId="0">
      <selection activeCell="J81" sqref="J81"/>
    </sheetView>
  </sheetViews>
  <sheetFormatPr baseColWidth="10" defaultRowHeight="14.5" x14ac:dyDescent="0.35"/>
  <cols>
    <col min="1" max="1" width="8.7265625" customWidth="1"/>
    <col min="2" max="2" width="63.7265625" customWidth="1"/>
    <col min="5" max="5" width="22.54296875" customWidth="1"/>
    <col min="6" max="6" width="20.7265625" customWidth="1"/>
  </cols>
  <sheetData>
    <row r="2" spans="2:6" ht="22.5" customHeight="1" x14ac:dyDescent="0.35">
      <c r="B2" s="53" t="s">
        <v>56</v>
      </c>
      <c r="C2" s="53"/>
      <c r="D2" s="53"/>
      <c r="E2" s="53"/>
      <c r="F2" s="53"/>
    </row>
    <row r="3" spans="2:6" x14ac:dyDescent="0.35">
      <c r="B3" s="10" t="s">
        <v>0</v>
      </c>
      <c r="C3" s="10" t="s">
        <v>1</v>
      </c>
      <c r="D3" s="10" t="s">
        <v>39</v>
      </c>
      <c r="E3" s="10" t="s">
        <v>40</v>
      </c>
      <c r="F3" s="10" t="s">
        <v>41</v>
      </c>
    </row>
    <row r="4" spans="2:6" x14ac:dyDescent="0.35">
      <c r="B4" s="1" t="s">
        <v>12</v>
      </c>
      <c r="C4" s="2" t="s">
        <v>2</v>
      </c>
      <c r="D4" s="2">
        <v>4</v>
      </c>
      <c r="E4" s="3"/>
      <c r="F4" s="3">
        <f>E4*D4</f>
        <v>0</v>
      </c>
    </row>
    <row r="5" spans="2:6" x14ac:dyDescent="0.35">
      <c r="B5" s="4" t="s">
        <v>43</v>
      </c>
      <c r="C5" s="2" t="s">
        <v>2</v>
      </c>
      <c r="D5" s="2">
        <v>2</v>
      </c>
      <c r="E5" s="3"/>
      <c r="F5" s="3">
        <f t="shared" ref="F5:F19" si="0">E5*D5</f>
        <v>0</v>
      </c>
    </row>
    <row r="6" spans="2:6" x14ac:dyDescent="0.35">
      <c r="B6" s="4" t="s">
        <v>13</v>
      </c>
      <c r="C6" s="2" t="s">
        <v>2</v>
      </c>
      <c r="D6" s="2">
        <v>4</v>
      </c>
      <c r="E6" s="3"/>
      <c r="F6" s="3">
        <f t="shared" si="0"/>
        <v>0</v>
      </c>
    </row>
    <row r="7" spans="2:6" x14ac:dyDescent="0.35">
      <c r="B7" s="5" t="s">
        <v>14</v>
      </c>
      <c r="C7" s="2" t="s">
        <v>2</v>
      </c>
      <c r="D7" s="2">
        <v>1</v>
      </c>
      <c r="E7" s="3"/>
      <c r="F7" s="3">
        <f t="shared" si="0"/>
        <v>0</v>
      </c>
    </row>
    <row r="8" spans="2:6" x14ac:dyDescent="0.35">
      <c r="B8" s="4" t="s">
        <v>15</v>
      </c>
      <c r="C8" s="2" t="s">
        <v>4</v>
      </c>
      <c r="D8" s="2">
        <v>15</v>
      </c>
      <c r="E8" s="3"/>
      <c r="F8" s="3">
        <f t="shared" si="0"/>
        <v>0</v>
      </c>
    </row>
    <row r="9" spans="2:6" x14ac:dyDescent="0.35">
      <c r="B9" s="1" t="s">
        <v>16</v>
      </c>
      <c r="C9" s="2" t="s">
        <v>4</v>
      </c>
      <c r="D9" s="2">
        <v>10</v>
      </c>
      <c r="E9" s="3"/>
      <c r="F9" s="3">
        <f t="shared" si="0"/>
        <v>0</v>
      </c>
    </row>
    <row r="10" spans="2:6" x14ac:dyDescent="0.35">
      <c r="B10" s="4" t="s">
        <v>17</v>
      </c>
      <c r="C10" s="2" t="s">
        <v>2</v>
      </c>
      <c r="D10" s="2">
        <v>1</v>
      </c>
      <c r="E10" s="3"/>
      <c r="F10" s="3">
        <f t="shared" si="0"/>
        <v>0</v>
      </c>
    </row>
    <row r="11" spans="2:6" x14ac:dyDescent="0.35">
      <c r="B11" s="1" t="s">
        <v>42</v>
      </c>
      <c r="C11" s="2" t="s">
        <v>6</v>
      </c>
      <c r="D11" s="2">
        <v>1</v>
      </c>
      <c r="E11" s="3"/>
      <c r="F11" s="3">
        <f t="shared" si="0"/>
        <v>0</v>
      </c>
    </row>
    <row r="12" spans="2:6" x14ac:dyDescent="0.35">
      <c r="B12" s="6" t="s">
        <v>18</v>
      </c>
      <c r="C12" s="2" t="s">
        <v>2</v>
      </c>
      <c r="D12" s="2">
        <v>1</v>
      </c>
      <c r="E12" s="3"/>
      <c r="F12" s="3">
        <f t="shared" si="0"/>
        <v>0</v>
      </c>
    </row>
    <row r="13" spans="2:6" x14ac:dyDescent="0.35">
      <c r="B13" s="4" t="s">
        <v>19</v>
      </c>
      <c r="C13" s="2" t="s">
        <v>2</v>
      </c>
      <c r="D13" s="2">
        <v>1</v>
      </c>
      <c r="E13" s="3"/>
      <c r="F13" s="3">
        <f t="shared" si="0"/>
        <v>0</v>
      </c>
    </row>
    <row r="14" spans="2:6" x14ac:dyDescent="0.35">
      <c r="B14" s="1" t="s">
        <v>8</v>
      </c>
      <c r="C14" s="2" t="s">
        <v>2</v>
      </c>
      <c r="D14" s="2">
        <v>2</v>
      </c>
      <c r="E14" s="3"/>
      <c r="F14" s="3">
        <f t="shared" si="0"/>
        <v>0</v>
      </c>
    </row>
    <row r="15" spans="2:6" x14ac:dyDescent="0.35">
      <c r="B15" s="1" t="s">
        <v>9</v>
      </c>
      <c r="C15" s="2" t="s">
        <v>2</v>
      </c>
      <c r="D15" s="2">
        <v>1</v>
      </c>
      <c r="E15" s="3"/>
      <c r="F15" s="3">
        <f t="shared" si="0"/>
        <v>0</v>
      </c>
    </row>
    <row r="16" spans="2:6" x14ac:dyDescent="0.35">
      <c r="B16" s="4" t="s">
        <v>20</v>
      </c>
      <c r="C16" s="2" t="s">
        <v>4</v>
      </c>
      <c r="D16" s="2">
        <v>10</v>
      </c>
      <c r="E16" s="3"/>
      <c r="F16" s="3">
        <f t="shared" si="0"/>
        <v>0</v>
      </c>
    </row>
    <row r="17" spans="2:6" ht="28" x14ac:dyDescent="0.35">
      <c r="B17" s="4" t="s">
        <v>21</v>
      </c>
      <c r="C17" s="2" t="s">
        <v>2</v>
      </c>
      <c r="D17" s="2">
        <v>1</v>
      </c>
      <c r="E17" s="3"/>
      <c r="F17" s="3">
        <f t="shared" si="0"/>
        <v>0</v>
      </c>
    </row>
    <row r="18" spans="2:6" x14ac:dyDescent="0.35">
      <c r="B18" s="7" t="s">
        <v>22</v>
      </c>
      <c r="C18" s="8" t="s">
        <v>6</v>
      </c>
      <c r="D18" s="8">
        <v>1</v>
      </c>
      <c r="E18" s="3"/>
      <c r="F18" s="3">
        <f t="shared" si="0"/>
        <v>0</v>
      </c>
    </row>
    <row r="19" spans="2:6" x14ac:dyDescent="0.35">
      <c r="B19" s="9" t="s">
        <v>11</v>
      </c>
      <c r="C19" s="8" t="s">
        <v>6</v>
      </c>
      <c r="D19" s="8">
        <v>1</v>
      </c>
      <c r="E19" s="3"/>
      <c r="F19" s="3">
        <f t="shared" si="0"/>
        <v>0</v>
      </c>
    </row>
    <row r="20" spans="2:6" x14ac:dyDescent="0.35">
      <c r="B20" s="54" t="s">
        <v>23</v>
      </c>
      <c r="C20" s="55"/>
      <c r="D20" s="55"/>
      <c r="E20" s="55"/>
      <c r="F20" s="56"/>
    </row>
    <row r="21" spans="2:6" x14ac:dyDescent="0.35">
      <c r="B21" s="1" t="s">
        <v>24</v>
      </c>
      <c r="C21" s="2" t="s">
        <v>4</v>
      </c>
      <c r="D21" s="2">
        <v>100</v>
      </c>
      <c r="E21" s="3"/>
      <c r="F21" s="3">
        <f>E21*D21</f>
        <v>0</v>
      </c>
    </row>
    <row r="22" spans="2:6" x14ac:dyDescent="0.35">
      <c r="B22" s="1" t="s">
        <v>25</v>
      </c>
      <c r="C22" s="2" t="s">
        <v>4</v>
      </c>
      <c r="D22" s="2">
        <v>50</v>
      </c>
      <c r="E22" s="3"/>
      <c r="F22" s="3">
        <f t="shared" ref="F22:F35" si="1">E22*D22</f>
        <v>0</v>
      </c>
    </row>
    <row r="23" spans="2:6" x14ac:dyDescent="0.35">
      <c r="B23" s="1" t="s">
        <v>26</v>
      </c>
      <c r="C23" s="2" t="s">
        <v>2</v>
      </c>
      <c r="D23" s="2">
        <v>10</v>
      </c>
      <c r="E23" s="3"/>
      <c r="F23" s="3">
        <f t="shared" si="1"/>
        <v>0</v>
      </c>
    </row>
    <row r="24" spans="2:6" x14ac:dyDescent="0.35">
      <c r="B24" s="1" t="s">
        <v>27</v>
      </c>
      <c r="C24" s="2" t="s">
        <v>2</v>
      </c>
      <c r="D24" s="2">
        <v>6</v>
      </c>
      <c r="E24" s="3"/>
      <c r="F24" s="3">
        <f t="shared" si="1"/>
        <v>0</v>
      </c>
    </row>
    <row r="25" spans="2:6" x14ac:dyDescent="0.35">
      <c r="B25" s="1" t="s">
        <v>28</v>
      </c>
      <c r="C25" s="2" t="s">
        <v>2</v>
      </c>
      <c r="D25" s="2">
        <v>2</v>
      </c>
      <c r="E25" s="3"/>
      <c r="F25" s="3">
        <f t="shared" si="1"/>
        <v>0</v>
      </c>
    </row>
    <row r="26" spans="2:6" x14ac:dyDescent="0.35">
      <c r="B26" s="1" t="s">
        <v>29</v>
      </c>
      <c r="C26" s="2" t="s">
        <v>2</v>
      </c>
      <c r="D26" s="2">
        <v>6</v>
      </c>
      <c r="E26" s="3"/>
      <c r="F26" s="3">
        <f t="shared" si="1"/>
        <v>0</v>
      </c>
    </row>
    <row r="27" spans="2:6" x14ac:dyDescent="0.35">
      <c r="B27" s="1" t="s">
        <v>30</v>
      </c>
      <c r="C27" s="2" t="s">
        <v>2</v>
      </c>
      <c r="D27" s="2">
        <v>1</v>
      </c>
      <c r="E27" s="3"/>
      <c r="F27" s="3">
        <f t="shared" si="1"/>
        <v>0</v>
      </c>
    </row>
    <row r="28" spans="2:6" x14ac:dyDescent="0.35">
      <c r="B28" s="4" t="s">
        <v>31</v>
      </c>
      <c r="C28" s="2" t="s">
        <v>2</v>
      </c>
      <c r="D28" s="2">
        <v>1</v>
      </c>
      <c r="E28" s="3"/>
      <c r="F28" s="3">
        <f t="shared" si="1"/>
        <v>0</v>
      </c>
    </row>
    <row r="29" spans="2:6" x14ac:dyDescent="0.35">
      <c r="B29" s="1" t="s">
        <v>32</v>
      </c>
      <c r="C29" s="2" t="s">
        <v>4</v>
      </c>
      <c r="D29" s="2">
        <v>100</v>
      </c>
      <c r="E29" s="3"/>
      <c r="F29" s="3">
        <f t="shared" si="1"/>
        <v>0</v>
      </c>
    </row>
    <row r="30" spans="2:6" x14ac:dyDescent="0.35">
      <c r="B30" s="1" t="s">
        <v>33</v>
      </c>
      <c r="C30" s="2" t="s">
        <v>2</v>
      </c>
      <c r="D30" s="2">
        <v>1</v>
      </c>
      <c r="E30" s="3"/>
      <c r="F30" s="3">
        <f t="shared" si="1"/>
        <v>0</v>
      </c>
    </row>
    <row r="31" spans="2:6" x14ac:dyDescent="0.35">
      <c r="B31" s="1" t="s">
        <v>34</v>
      </c>
      <c r="C31" s="2" t="s">
        <v>2</v>
      </c>
      <c r="D31" s="2">
        <v>1</v>
      </c>
      <c r="E31" s="3"/>
      <c r="F31" s="3">
        <f t="shared" si="1"/>
        <v>0</v>
      </c>
    </row>
    <row r="32" spans="2:6" x14ac:dyDescent="0.35">
      <c r="B32" s="1" t="s">
        <v>35</v>
      </c>
      <c r="C32" s="2" t="s">
        <v>2</v>
      </c>
      <c r="D32" s="2">
        <v>1</v>
      </c>
      <c r="E32" s="3"/>
      <c r="F32" s="3">
        <f t="shared" si="1"/>
        <v>0</v>
      </c>
    </row>
    <row r="33" spans="2:6" x14ac:dyDescent="0.35">
      <c r="B33" s="1" t="s">
        <v>36</v>
      </c>
      <c r="C33" s="2" t="s">
        <v>2</v>
      </c>
      <c r="D33" s="2">
        <v>1</v>
      </c>
      <c r="E33" s="3"/>
      <c r="F33" s="3">
        <f t="shared" si="1"/>
        <v>0</v>
      </c>
    </row>
    <row r="34" spans="2:6" x14ac:dyDescent="0.35">
      <c r="B34" s="1" t="s">
        <v>37</v>
      </c>
      <c r="C34" s="2" t="s">
        <v>2</v>
      </c>
      <c r="D34" s="2">
        <v>1</v>
      </c>
      <c r="E34" s="3"/>
      <c r="F34" s="3">
        <f t="shared" si="1"/>
        <v>0</v>
      </c>
    </row>
    <row r="35" spans="2:6" x14ac:dyDescent="0.35">
      <c r="B35" s="1" t="s">
        <v>38</v>
      </c>
      <c r="C35" s="2" t="s">
        <v>4</v>
      </c>
      <c r="D35" s="2">
        <v>10</v>
      </c>
      <c r="E35" s="3"/>
      <c r="F35" s="3">
        <f t="shared" si="1"/>
        <v>0</v>
      </c>
    </row>
    <row r="36" spans="2:6" ht="15.5" x14ac:dyDescent="0.35">
      <c r="B36" s="50" t="s">
        <v>44</v>
      </c>
      <c r="C36" s="50"/>
      <c r="D36" s="50"/>
      <c r="E36" s="50"/>
      <c r="F36" s="33">
        <f>+SUM(F21:F35)+SUM(F4:F19)</f>
        <v>0</v>
      </c>
    </row>
    <row r="37" spans="2:6" ht="15.5" x14ac:dyDescent="0.35">
      <c r="B37" s="12"/>
      <c r="C37" s="12"/>
      <c r="D37" s="12"/>
      <c r="E37" s="12"/>
      <c r="F37" s="11"/>
    </row>
    <row r="38" spans="2:6" ht="26.5" customHeight="1" x14ac:dyDescent="0.35">
      <c r="B38" s="53" t="s">
        <v>55</v>
      </c>
      <c r="C38" s="53"/>
      <c r="D38" s="53"/>
      <c r="E38" s="53"/>
      <c r="F38" s="53"/>
    </row>
    <row r="39" spans="2:6" x14ac:dyDescent="0.35">
      <c r="B39" s="10" t="s">
        <v>0</v>
      </c>
      <c r="C39" s="10" t="s">
        <v>1</v>
      </c>
      <c r="D39" s="10" t="s">
        <v>39</v>
      </c>
      <c r="E39" s="10" t="s">
        <v>40</v>
      </c>
      <c r="F39" s="10" t="s">
        <v>41</v>
      </c>
    </row>
    <row r="40" spans="2:6" x14ac:dyDescent="0.35">
      <c r="B40" s="1" t="s">
        <v>45</v>
      </c>
      <c r="C40" s="2" t="s">
        <v>2</v>
      </c>
      <c r="D40" s="2">
        <v>4</v>
      </c>
      <c r="E40" s="18"/>
      <c r="F40" s="18">
        <f>+E40*D40</f>
        <v>0</v>
      </c>
    </row>
    <row r="41" spans="2:6" x14ac:dyDescent="0.35">
      <c r="B41" s="4" t="s">
        <v>3</v>
      </c>
      <c r="C41" s="2" t="s">
        <v>2</v>
      </c>
      <c r="D41" s="2">
        <v>2</v>
      </c>
      <c r="E41" s="18"/>
      <c r="F41" s="18">
        <f t="shared" ref="F41:F70" si="2">+E41*D41</f>
        <v>0</v>
      </c>
    </row>
    <row r="42" spans="2:6" x14ac:dyDescent="0.35">
      <c r="B42" s="4" t="s">
        <v>13</v>
      </c>
      <c r="C42" s="2" t="s">
        <v>2</v>
      </c>
      <c r="D42" s="2">
        <v>4</v>
      </c>
      <c r="E42" s="18"/>
      <c r="F42" s="18">
        <f t="shared" si="2"/>
        <v>0</v>
      </c>
    </row>
    <row r="43" spans="2:6" x14ac:dyDescent="0.35">
      <c r="B43" s="4" t="s">
        <v>14</v>
      </c>
      <c r="C43" s="2" t="s">
        <v>2</v>
      </c>
      <c r="D43" s="2">
        <v>1</v>
      </c>
      <c r="E43" s="18"/>
      <c r="F43" s="18">
        <f t="shared" si="2"/>
        <v>0</v>
      </c>
    </row>
    <row r="44" spans="2:6" x14ac:dyDescent="0.35">
      <c r="B44" s="4" t="s">
        <v>15</v>
      </c>
      <c r="C44" s="2" t="s">
        <v>4</v>
      </c>
      <c r="D44" s="2">
        <v>15</v>
      </c>
      <c r="E44" s="18"/>
      <c r="F44" s="18">
        <f t="shared" si="2"/>
        <v>0</v>
      </c>
    </row>
    <row r="45" spans="2:6" x14ac:dyDescent="0.35">
      <c r="B45" s="1" t="s">
        <v>46</v>
      </c>
      <c r="C45" s="2" t="s">
        <v>4</v>
      </c>
      <c r="D45" s="2">
        <v>5</v>
      </c>
      <c r="E45" s="18"/>
      <c r="F45" s="18">
        <f t="shared" si="2"/>
        <v>0</v>
      </c>
    </row>
    <row r="46" spans="2:6" x14ac:dyDescent="0.35">
      <c r="B46" s="1" t="s">
        <v>5</v>
      </c>
      <c r="C46" s="2" t="s">
        <v>6</v>
      </c>
      <c r="D46" s="2">
        <v>1</v>
      </c>
      <c r="E46" s="18"/>
      <c r="F46" s="18">
        <f t="shared" si="2"/>
        <v>0</v>
      </c>
    </row>
    <row r="47" spans="2:6" x14ac:dyDescent="0.35">
      <c r="B47" s="1" t="s">
        <v>18</v>
      </c>
      <c r="C47" s="2" t="s">
        <v>2</v>
      </c>
      <c r="D47" s="2">
        <v>1</v>
      </c>
      <c r="E47" s="18"/>
      <c r="F47" s="18">
        <f t="shared" si="2"/>
        <v>0</v>
      </c>
    </row>
    <row r="48" spans="2:6" x14ac:dyDescent="0.35">
      <c r="B48" s="4" t="s">
        <v>47</v>
      </c>
      <c r="C48" s="2" t="s">
        <v>2</v>
      </c>
      <c r="D48" s="2">
        <v>1</v>
      </c>
      <c r="E48" s="18"/>
      <c r="F48" s="18">
        <f t="shared" si="2"/>
        <v>0</v>
      </c>
    </row>
    <row r="49" spans="2:6" x14ac:dyDescent="0.35">
      <c r="B49" s="1" t="s">
        <v>8</v>
      </c>
      <c r="C49" s="2" t="s">
        <v>2</v>
      </c>
      <c r="D49" s="2">
        <v>2</v>
      </c>
      <c r="E49" s="18"/>
      <c r="F49" s="18">
        <f t="shared" si="2"/>
        <v>0</v>
      </c>
    </row>
    <row r="50" spans="2:6" x14ac:dyDescent="0.35">
      <c r="B50" s="1" t="s">
        <v>9</v>
      </c>
      <c r="C50" s="2" t="s">
        <v>2</v>
      </c>
      <c r="D50" s="2">
        <v>1</v>
      </c>
      <c r="E50" s="18"/>
      <c r="F50" s="18">
        <f t="shared" si="2"/>
        <v>0</v>
      </c>
    </row>
    <row r="51" spans="2:6" x14ac:dyDescent="0.35">
      <c r="B51" s="4" t="s">
        <v>20</v>
      </c>
      <c r="C51" s="2" t="s">
        <v>4</v>
      </c>
      <c r="D51" s="2">
        <v>10</v>
      </c>
      <c r="E51" s="18"/>
      <c r="F51" s="18">
        <f t="shared" si="2"/>
        <v>0</v>
      </c>
    </row>
    <row r="52" spans="2:6" ht="28" x14ac:dyDescent="0.35">
      <c r="B52" s="4" t="s">
        <v>21</v>
      </c>
      <c r="C52" s="2" t="s">
        <v>2</v>
      </c>
      <c r="D52" s="2">
        <v>1</v>
      </c>
      <c r="E52" s="18"/>
      <c r="F52" s="18">
        <f t="shared" si="2"/>
        <v>0</v>
      </c>
    </row>
    <row r="53" spans="2:6" x14ac:dyDescent="0.35">
      <c r="B53" s="15" t="s">
        <v>48</v>
      </c>
      <c r="C53" s="16" t="s">
        <v>6</v>
      </c>
      <c r="D53" s="16">
        <v>1</v>
      </c>
      <c r="E53" s="18"/>
      <c r="F53" s="18">
        <f t="shared" si="2"/>
        <v>0</v>
      </c>
    </row>
    <row r="54" spans="2:6" x14ac:dyDescent="0.35">
      <c r="B54" s="17" t="s">
        <v>11</v>
      </c>
      <c r="C54" s="16" t="s">
        <v>6</v>
      </c>
      <c r="D54" s="16">
        <v>1</v>
      </c>
      <c r="E54" s="18"/>
      <c r="F54" s="18">
        <f t="shared" si="2"/>
        <v>0</v>
      </c>
    </row>
    <row r="55" spans="2:6" x14ac:dyDescent="0.35">
      <c r="B55" s="54" t="s">
        <v>10</v>
      </c>
      <c r="C55" s="55"/>
      <c r="D55" s="55"/>
      <c r="E55" s="55"/>
      <c r="F55" s="56"/>
    </row>
    <row r="56" spans="2:6" x14ac:dyDescent="0.35">
      <c r="B56" s="1" t="s">
        <v>24</v>
      </c>
      <c r="C56" s="2" t="s">
        <v>4</v>
      </c>
      <c r="D56" s="2">
        <v>100</v>
      </c>
      <c r="E56" s="18"/>
      <c r="F56" s="18">
        <f t="shared" si="2"/>
        <v>0</v>
      </c>
    </row>
    <row r="57" spans="2:6" x14ac:dyDescent="0.35">
      <c r="B57" s="1" t="s">
        <v>25</v>
      </c>
      <c r="C57" s="2" t="s">
        <v>4</v>
      </c>
      <c r="D57" s="2">
        <v>50</v>
      </c>
      <c r="E57" s="18"/>
      <c r="F57" s="18">
        <f t="shared" si="2"/>
        <v>0</v>
      </c>
    </row>
    <row r="58" spans="2:6" x14ac:dyDescent="0.35">
      <c r="B58" s="1" t="s">
        <v>26</v>
      </c>
      <c r="C58" s="2" t="s">
        <v>2</v>
      </c>
      <c r="D58" s="2">
        <v>15</v>
      </c>
      <c r="E58" s="18"/>
      <c r="F58" s="18">
        <f t="shared" si="2"/>
        <v>0</v>
      </c>
    </row>
    <row r="59" spans="2:6" x14ac:dyDescent="0.35">
      <c r="B59" s="1" t="s">
        <v>49</v>
      </c>
      <c r="C59" s="2" t="s">
        <v>2</v>
      </c>
      <c r="D59" s="2">
        <v>5</v>
      </c>
      <c r="E59" s="18"/>
      <c r="F59" s="18">
        <f t="shared" si="2"/>
        <v>0</v>
      </c>
    </row>
    <row r="60" spans="2:6" x14ac:dyDescent="0.35">
      <c r="B60" s="1" t="s">
        <v>50</v>
      </c>
      <c r="C60" s="2" t="s">
        <v>2</v>
      </c>
      <c r="D60" s="2">
        <v>2</v>
      </c>
      <c r="E60" s="18"/>
      <c r="F60" s="18">
        <f t="shared" si="2"/>
        <v>0</v>
      </c>
    </row>
    <row r="61" spans="2:6" x14ac:dyDescent="0.35">
      <c r="B61" s="1" t="s">
        <v>51</v>
      </c>
      <c r="C61" s="2" t="s">
        <v>2</v>
      </c>
      <c r="D61" s="2">
        <v>6</v>
      </c>
      <c r="E61" s="18"/>
      <c r="F61" s="18">
        <f t="shared" si="2"/>
        <v>0</v>
      </c>
    </row>
    <row r="62" spans="2:6" x14ac:dyDescent="0.35">
      <c r="B62" s="1" t="s">
        <v>30</v>
      </c>
      <c r="C62" s="2" t="s">
        <v>2</v>
      </c>
      <c r="D62" s="2">
        <v>3</v>
      </c>
      <c r="E62" s="18"/>
      <c r="F62" s="18">
        <f t="shared" si="2"/>
        <v>0</v>
      </c>
    </row>
    <row r="63" spans="2:6" x14ac:dyDescent="0.35">
      <c r="B63" s="4" t="s">
        <v>31</v>
      </c>
      <c r="C63" s="2" t="s">
        <v>2</v>
      </c>
      <c r="D63" s="2">
        <v>1</v>
      </c>
      <c r="E63" s="18"/>
      <c r="F63" s="18">
        <f t="shared" si="2"/>
        <v>0</v>
      </c>
    </row>
    <row r="64" spans="2:6" x14ac:dyDescent="0.35">
      <c r="B64" s="1" t="s">
        <v>32</v>
      </c>
      <c r="C64" s="2" t="s">
        <v>4</v>
      </c>
      <c r="D64" s="2">
        <v>100</v>
      </c>
      <c r="E64" s="18"/>
      <c r="F64" s="18">
        <f t="shared" si="2"/>
        <v>0</v>
      </c>
    </row>
    <row r="65" spans="2:6" x14ac:dyDescent="0.35">
      <c r="B65" s="1" t="s">
        <v>33</v>
      </c>
      <c r="C65" s="1" t="s">
        <v>2</v>
      </c>
      <c r="D65" s="2">
        <v>1</v>
      </c>
      <c r="E65" s="18"/>
      <c r="F65" s="18">
        <f t="shared" si="2"/>
        <v>0</v>
      </c>
    </row>
    <row r="66" spans="2:6" x14ac:dyDescent="0.35">
      <c r="B66" s="1" t="s">
        <v>52</v>
      </c>
      <c r="C66" s="2" t="s">
        <v>2</v>
      </c>
      <c r="D66" s="2">
        <v>1</v>
      </c>
      <c r="E66" s="18"/>
      <c r="F66" s="18">
        <f t="shared" si="2"/>
        <v>0</v>
      </c>
    </row>
    <row r="67" spans="2:6" x14ac:dyDescent="0.35">
      <c r="B67" s="1" t="s">
        <v>53</v>
      </c>
      <c r="C67" s="2" t="s">
        <v>2</v>
      </c>
      <c r="D67" s="2">
        <v>1</v>
      </c>
      <c r="E67" s="18"/>
      <c r="F67" s="18">
        <f t="shared" si="2"/>
        <v>0</v>
      </c>
    </row>
    <row r="68" spans="2:6" x14ac:dyDescent="0.35">
      <c r="B68" s="1" t="s">
        <v>54</v>
      </c>
      <c r="C68" s="2" t="s">
        <v>2</v>
      </c>
      <c r="D68" s="2">
        <v>1</v>
      </c>
      <c r="E68" s="18"/>
      <c r="F68" s="18">
        <f t="shared" si="2"/>
        <v>0</v>
      </c>
    </row>
    <row r="69" spans="2:6" x14ac:dyDescent="0.35">
      <c r="B69" s="1" t="s">
        <v>37</v>
      </c>
      <c r="C69" s="2" t="s">
        <v>2</v>
      </c>
      <c r="D69" s="2">
        <v>1</v>
      </c>
      <c r="E69" s="18"/>
      <c r="F69" s="18">
        <f t="shared" si="2"/>
        <v>0</v>
      </c>
    </row>
    <row r="70" spans="2:6" x14ac:dyDescent="0.35">
      <c r="B70" s="1" t="s">
        <v>38</v>
      </c>
      <c r="C70" s="2" t="s">
        <v>4</v>
      </c>
      <c r="D70" s="2">
        <v>10</v>
      </c>
      <c r="E70" s="18"/>
      <c r="F70" s="18">
        <f t="shared" si="2"/>
        <v>0</v>
      </c>
    </row>
    <row r="71" spans="2:6" ht="15.5" x14ac:dyDescent="0.35">
      <c r="B71" s="50" t="s">
        <v>44</v>
      </c>
      <c r="C71" s="50"/>
      <c r="D71" s="50"/>
      <c r="E71" s="50"/>
      <c r="F71" s="33">
        <f>+SUM(F56:F70)+SUM(F40:F54)</f>
        <v>0</v>
      </c>
    </row>
    <row r="73" spans="2:6" ht="24.65" customHeight="1" x14ac:dyDescent="0.35">
      <c r="B73" s="52" t="s">
        <v>66</v>
      </c>
      <c r="C73" s="52"/>
      <c r="D73" s="52"/>
      <c r="E73" s="52"/>
      <c r="F73" s="52"/>
    </row>
    <row r="74" spans="2:6" x14ac:dyDescent="0.35">
      <c r="B74" s="13" t="s">
        <v>0</v>
      </c>
      <c r="C74" s="13" t="s">
        <v>1</v>
      </c>
      <c r="D74" s="13" t="s">
        <v>39</v>
      </c>
      <c r="E74" s="13" t="s">
        <v>40</v>
      </c>
      <c r="F74" s="13" t="s">
        <v>41</v>
      </c>
    </row>
    <row r="75" spans="2:6" x14ac:dyDescent="0.35">
      <c r="B75" s="1" t="s">
        <v>45</v>
      </c>
      <c r="C75" s="2" t="s">
        <v>2</v>
      </c>
      <c r="D75" s="2">
        <v>6</v>
      </c>
      <c r="E75" s="18"/>
      <c r="F75" s="22">
        <f>+E75*D75</f>
        <v>0</v>
      </c>
    </row>
    <row r="76" spans="2:6" x14ac:dyDescent="0.35">
      <c r="B76" s="4" t="s">
        <v>3</v>
      </c>
      <c r="C76" s="2" t="s">
        <v>2</v>
      </c>
      <c r="D76" s="2">
        <v>3</v>
      </c>
      <c r="E76" s="18"/>
      <c r="F76" s="22">
        <f t="shared" ref="F76:F104" si="3">+E76*D76</f>
        <v>0</v>
      </c>
    </row>
    <row r="77" spans="2:6" x14ac:dyDescent="0.35">
      <c r="B77" s="4" t="s">
        <v>57</v>
      </c>
      <c r="C77" s="2" t="s">
        <v>2</v>
      </c>
      <c r="D77" s="2">
        <v>4</v>
      </c>
      <c r="E77" s="18"/>
      <c r="F77" s="22">
        <f t="shared" si="3"/>
        <v>0</v>
      </c>
    </row>
    <row r="78" spans="2:6" x14ac:dyDescent="0.35">
      <c r="B78" s="4" t="s">
        <v>58</v>
      </c>
      <c r="C78" s="2" t="s">
        <v>2</v>
      </c>
      <c r="D78" s="2">
        <v>1</v>
      </c>
      <c r="E78" s="18"/>
      <c r="F78" s="22">
        <f t="shared" si="3"/>
        <v>0</v>
      </c>
    </row>
    <row r="79" spans="2:6" x14ac:dyDescent="0.35">
      <c r="B79" s="4" t="s">
        <v>15</v>
      </c>
      <c r="C79" s="2" t="s">
        <v>4</v>
      </c>
      <c r="D79" s="2">
        <v>15</v>
      </c>
      <c r="E79" s="18"/>
      <c r="F79" s="22">
        <f t="shared" si="3"/>
        <v>0</v>
      </c>
    </row>
    <row r="80" spans="2:6" x14ac:dyDescent="0.35">
      <c r="B80" s="1" t="s">
        <v>59</v>
      </c>
      <c r="C80" s="2" t="s">
        <v>4</v>
      </c>
      <c r="D80" s="2">
        <v>5</v>
      </c>
      <c r="E80" s="18"/>
      <c r="F80" s="22">
        <f t="shared" si="3"/>
        <v>0</v>
      </c>
    </row>
    <row r="81" spans="2:6" x14ac:dyDescent="0.35">
      <c r="B81" s="1" t="s">
        <v>5</v>
      </c>
      <c r="C81" s="2" t="s">
        <v>6</v>
      </c>
      <c r="D81" s="2">
        <v>1</v>
      </c>
      <c r="E81" s="18"/>
      <c r="F81" s="22">
        <f t="shared" si="3"/>
        <v>0</v>
      </c>
    </row>
    <row r="82" spans="2:6" x14ac:dyDescent="0.35">
      <c r="B82" s="1" t="s">
        <v>60</v>
      </c>
      <c r="C82" s="2" t="s">
        <v>2</v>
      </c>
      <c r="D82" s="2">
        <v>1</v>
      </c>
      <c r="E82" s="18"/>
      <c r="F82" s="22">
        <f t="shared" si="3"/>
        <v>0</v>
      </c>
    </row>
    <row r="83" spans="2:6" x14ac:dyDescent="0.35">
      <c r="B83" s="4" t="s">
        <v>7</v>
      </c>
      <c r="C83" s="2" t="s">
        <v>2</v>
      </c>
      <c r="D83" s="2">
        <v>1</v>
      </c>
      <c r="E83" s="18"/>
      <c r="F83" s="22">
        <f t="shared" si="3"/>
        <v>0</v>
      </c>
    </row>
    <row r="84" spans="2:6" x14ac:dyDescent="0.35">
      <c r="B84" s="1" t="s">
        <v>8</v>
      </c>
      <c r="C84" s="2" t="s">
        <v>2</v>
      </c>
      <c r="D84" s="2">
        <v>2</v>
      </c>
      <c r="E84" s="18"/>
      <c r="F84" s="22">
        <f t="shared" si="3"/>
        <v>0</v>
      </c>
    </row>
    <row r="85" spans="2:6" x14ac:dyDescent="0.35">
      <c r="B85" s="1" t="s">
        <v>9</v>
      </c>
      <c r="C85" s="2" t="s">
        <v>2</v>
      </c>
      <c r="D85" s="2">
        <v>1</v>
      </c>
      <c r="E85" s="18"/>
      <c r="F85" s="22">
        <f t="shared" si="3"/>
        <v>0</v>
      </c>
    </row>
    <row r="86" spans="2:6" x14ac:dyDescent="0.35">
      <c r="B86" s="4" t="s">
        <v>20</v>
      </c>
      <c r="C86" s="2" t="s">
        <v>4</v>
      </c>
      <c r="D86" s="2">
        <v>10</v>
      </c>
      <c r="E86" s="18"/>
      <c r="F86" s="22">
        <f t="shared" si="3"/>
        <v>0</v>
      </c>
    </row>
    <row r="87" spans="2:6" ht="28" x14ac:dyDescent="0.35">
      <c r="B87" s="4" t="s">
        <v>21</v>
      </c>
      <c r="C87" s="2" t="s">
        <v>2</v>
      </c>
      <c r="D87" s="2">
        <v>1</v>
      </c>
      <c r="E87" s="18"/>
      <c r="F87" s="22">
        <f t="shared" si="3"/>
        <v>0</v>
      </c>
    </row>
    <row r="88" spans="2:6" x14ac:dyDescent="0.35">
      <c r="B88" s="19" t="s">
        <v>61</v>
      </c>
      <c r="C88" s="20" t="s">
        <v>6</v>
      </c>
      <c r="D88" s="20">
        <v>1</v>
      </c>
      <c r="E88" s="18"/>
      <c r="F88" s="22">
        <f t="shared" si="3"/>
        <v>0</v>
      </c>
    </row>
    <row r="89" spans="2:6" x14ac:dyDescent="0.35">
      <c r="B89" s="21" t="s">
        <v>11</v>
      </c>
      <c r="C89" s="20" t="s">
        <v>6</v>
      </c>
      <c r="D89" s="20">
        <v>1</v>
      </c>
      <c r="E89" s="18"/>
      <c r="F89" s="22">
        <f t="shared" si="3"/>
        <v>0</v>
      </c>
    </row>
    <row r="90" spans="2:6" x14ac:dyDescent="0.35">
      <c r="B90" s="51" t="s">
        <v>10</v>
      </c>
      <c r="C90" s="51"/>
      <c r="D90" s="51"/>
      <c r="E90" s="14"/>
      <c r="F90" s="22">
        <f t="shared" si="3"/>
        <v>0</v>
      </c>
    </row>
    <row r="91" spans="2:6" x14ac:dyDescent="0.35">
      <c r="B91" s="1" t="s">
        <v>24</v>
      </c>
      <c r="C91" s="2" t="s">
        <v>4</v>
      </c>
      <c r="D91" s="2">
        <v>70</v>
      </c>
      <c r="E91" s="18"/>
      <c r="F91" s="22">
        <f t="shared" si="3"/>
        <v>0</v>
      </c>
    </row>
    <row r="92" spans="2:6" x14ac:dyDescent="0.35">
      <c r="B92" s="1" t="s">
        <v>25</v>
      </c>
      <c r="C92" s="2" t="s">
        <v>4</v>
      </c>
      <c r="D92" s="2">
        <v>30</v>
      </c>
      <c r="E92" s="18"/>
      <c r="F92" s="22">
        <f t="shared" si="3"/>
        <v>0</v>
      </c>
    </row>
    <row r="93" spans="2:6" x14ac:dyDescent="0.35">
      <c r="B93" s="1" t="s">
        <v>62</v>
      </c>
      <c r="C93" s="2" t="s">
        <v>2</v>
      </c>
      <c r="D93" s="2">
        <v>15</v>
      </c>
      <c r="E93" s="18"/>
      <c r="F93" s="22">
        <f t="shared" si="3"/>
        <v>0</v>
      </c>
    </row>
    <row r="94" spans="2:6" x14ac:dyDescent="0.35">
      <c r="B94" s="1" t="s">
        <v>27</v>
      </c>
      <c r="C94" s="2" t="s">
        <v>2</v>
      </c>
      <c r="D94" s="2">
        <v>4</v>
      </c>
      <c r="E94" s="18"/>
      <c r="F94" s="22">
        <f t="shared" si="3"/>
        <v>0</v>
      </c>
    </row>
    <row r="95" spans="2:6" x14ac:dyDescent="0.35">
      <c r="B95" s="1" t="s">
        <v>63</v>
      </c>
      <c r="C95" s="2" t="s">
        <v>2</v>
      </c>
      <c r="D95" s="2">
        <v>3</v>
      </c>
      <c r="E95" s="18"/>
      <c r="F95" s="22">
        <f t="shared" si="3"/>
        <v>0</v>
      </c>
    </row>
    <row r="96" spans="2:6" x14ac:dyDescent="0.35">
      <c r="B96" s="1" t="s">
        <v>29</v>
      </c>
      <c r="C96" s="2" t="s">
        <v>2</v>
      </c>
      <c r="D96" s="2">
        <v>4</v>
      </c>
      <c r="E96" s="18"/>
      <c r="F96" s="22">
        <f t="shared" si="3"/>
        <v>0</v>
      </c>
    </row>
    <row r="97" spans="2:6" x14ac:dyDescent="0.35">
      <c r="B97" s="1" t="s">
        <v>30</v>
      </c>
      <c r="C97" s="2" t="s">
        <v>2</v>
      </c>
      <c r="D97" s="2">
        <v>2</v>
      </c>
      <c r="E97" s="18"/>
      <c r="F97" s="22">
        <f t="shared" si="3"/>
        <v>0</v>
      </c>
    </row>
    <row r="98" spans="2:6" x14ac:dyDescent="0.35">
      <c r="B98" s="4" t="s">
        <v>31</v>
      </c>
      <c r="C98" s="2" t="s">
        <v>2</v>
      </c>
      <c r="D98" s="2">
        <v>1</v>
      </c>
      <c r="E98" s="18"/>
      <c r="F98" s="22">
        <f t="shared" si="3"/>
        <v>0</v>
      </c>
    </row>
    <row r="99" spans="2:6" x14ac:dyDescent="0.35">
      <c r="B99" s="1" t="s">
        <v>32</v>
      </c>
      <c r="C99" s="2" t="s">
        <v>4</v>
      </c>
      <c r="D99" s="2">
        <v>50</v>
      </c>
      <c r="E99" s="18"/>
      <c r="F99" s="22">
        <f t="shared" si="3"/>
        <v>0</v>
      </c>
    </row>
    <row r="100" spans="2:6" x14ac:dyDescent="0.35">
      <c r="B100" s="1" t="s">
        <v>64</v>
      </c>
      <c r="C100" s="2" t="s">
        <v>2</v>
      </c>
      <c r="D100" s="2">
        <v>1</v>
      </c>
      <c r="E100" s="18"/>
      <c r="F100" s="22">
        <f t="shared" si="3"/>
        <v>0</v>
      </c>
    </row>
    <row r="101" spans="2:6" x14ac:dyDescent="0.35">
      <c r="B101" s="1" t="s">
        <v>65</v>
      </c>
      <c r="C101" s="2" t="s">
        <v>2</v>
      </c>
      <c r="D101" s="2">
        <v>1</v>
      </c>
      <c r="E101" s="18"/>
      <c r="F101" s="22">
        <f t="shared" si="3"/>
        <v>0</v>
      </c>
    </row>
    <row r="102" spans="2:6" x14ac:dyDescent="0.35">
      <c r="B102" s="1" t="s">
        <v>53</v>
      </c>
      <c r="C102" s="2" t="s">
        <v>2</v>
      </c>
      <c r="D102" s="2">
        <v>2</v>
      </c>
      <c r="E102" s="18"/>
      <c r="F102" s="22">
        <f t="shared" si="3"/>
        <v>0</v>
      </c>
    </row>
    <row r="103" spans="2:6" x14ac:dyDescent="0.35">
      <c r="B103" s="1" t="s">
        <v>37</v>
      </c>
      <c r="C103" s="2" t="s">
        <v>2</v>
      </c>
      <c r="D103" s="2">
        <v>1</v>
      </c>
      <c r="E103" s="18"/>
      <c r="F103" s="22">
        <f t="shared" si="3"/>
        <v>0</v>
      </c>
    </row>
    <row r="104" spans="2:6" x14ac:dyDescent="0.35">
      <c r="B104" s="1" t="s">
        <v>38</v>
      </c>
      <c r="C104" s="2" t="s">
        <v>4</v>
      </c>
      <c r="D104" s="2">
        <v>10</v>
      </c>
      <c r="E104" s="18"/>
      <c r="F104" s="22">
        <f t="shared" si="3"/>
        <v>0</v>
      </c>
    </row>
    <row r="105" spans="2:6" ht="15.5" x14ac:dyDescent="0.35">
      <c r="B105" s="50" t="s">
        <v>44</v>
      </c>
      <c r="C105" s="50"/>
      <c r="D105" s="50"/>
      <c r="E105" s="50"/>
      <c r="F105" s="34">
        <f>SUM(F75:F104)</f>
        <v>0</v>
      </c>
    </row>
    <row r="107" spans="2:6" ht="24.65" customHeight="1" x14ac:dyDescent="0.35">
      <c r="B107" s="52" t="s">
        <v>72</v>
      </c>
      <c r="C107" s="52"/>
      <c r="D107" s="52"/>
      <c r="E107" s="52"/>
      <c r="F107" s="52"/>
    </row>
    <row r="108" spans="2:6" x14ac:dyDescent="0.35">
      <c r="B108" s="13" t="s">
        <v>0</v>
      </c>
      <c r="C108" s="13" t="s">
        <v>1</v>
      </c>
      <c r="D108" s="13" t="s">
        <v>39</v>
      </c>
      <c r="E108" s="13" t="s">
        <v>40</v>
      </c>
      <c r="F108" s="13" t="s">
        <v>41</v>
      </c>
    </row>
    <row r="109" spans="2:6" ht="15.5" x14ac:dyDescent="0.35">
      <c r="B109" s="1" t="s">
        <v>45</v>
      </c>
      <c r="C109" s="2" t="s">
        <v>2</v>
      </c>
      <c r="D109" s="2">
        <v>6</v>
      </c>
      <c r="E109" s="18"/>
      <c r="F109" s="23">
        <f>E109*D109</f>
        <v>0</v>
      </c>
    </row>
    <row r="110" spans="2:6" ht="15.5" x14ac:dyDescent="0.35">
      <c r="B110" s="4" t="s">
        <v>3</v>
      </c>
      <c r="C110" s="2" t="s">
        <v>2</v>
      </c>
      <c r="D110" s="2">
        <v>3</v>
      </c>
      <c r="E110" s="18"/>
      <c r="F110" s="23">
        <f t="shared" ref="F110:F138" si="4">E110*D110</f>
        <v>0</v>
      </c>
    </row>
    <row r="111" spans="2:6" ht="15.5" x14ac:dyDescent="0.35">
      <c r="B111" s="4" t="s">
        <v>57</v>
      </c>
      <c r="C111" s="2" t="s">
        <v>2</v>
      </c>
      <c r="D111" s="2">
        <v>4</v>
      </c>
      <c r="E111" s="18"/>
      <c r="F111" s="23">
        <f t="shared" si="4"/>
        <v>0</v>
      </c>
    </row>
    <row r="112" spans="2:6" ht="15.5" x14ac:dyDescent="0.35">
      <c r="B112" s="4" t="s">
        <v>67</v>
      </c>
      <c r="C112" s="2" t="s">
        <v>2</v>
      </c>
      <c r="D112" s="2">
        <v>1</v>
      </c>
      <c r="E112" s="18"/>
      <c r="F112" s="23">
        <f t="shared" si="4"/>
        <v>0</v>
      </c>
    </row>
    <row r="113" spans="2:6" ht="15.5" x14ac:dyDescent="0.35">
      <c r="B113" s="4" t="s">
        <v>15</v>
      </c>
      <c r="C113" s="2" t="s">
        <v>4</v>
      </c>
      <c r="D113" s="2">
        <v>12</v>
      </c>
      <c r="E113" s="18"/>
      <c r="F113" s="23">
        <f t="shared" si="4"/>
        <v>0</v>
      </c>
    </row>
    <row r="114" spans="2:6" ht="15.5" x14ac:dyDescent="0.35">
      <c r="B114" s="1" t="s">
        <v>59</v>
      </c>
      <c r="C114" s="2" t="s">
        <v>4</v>
      </c>
      <c r="D114" s="2">
        <v>5</v>
      </c>
      <c r="E114" s="18"/>
      <c r="F114" s="23">
        <f t="shared" si="4"/>
        <v>0</v>
      </c>
    </row>
    <row r="115" spans="2:6" ht="15.5" x14ac:dyDescent="0.35">
      <c r="B115" s="1" t="s">
        <v>5</v>
      </c>
      <c r="C115" s="2" t="s">
        <v>6</v>
      </c>
      <c r="D115" s="2">
        <v>1</v>
      </c>
      <c r="E115" s="18"/>
      <c r="F115" s="23">
        <f t="shared" si="4"/>
        <v>0</v>
      </c>
    </row>
    <row r="116" spans="2:6" ht="15.5" x14ac:dyDescent="0.35">
      <c r="B116" s="1" t="s">
        <v>60</v>
      </c>
      <c r="C116" s="2" t="s">
        <v>2</v>
      </c>
      <c r="D116" s="2">
        <v>1</v>
      </c>
      <c r="E116" s="18"/>
      <c r="F116" s="23">
        <f t="shared" si="4"/>
        <v>0</v>
      </c>
    </row>
    <row r="117" spans="2:6" ht="15.5" x14ac:dyDescent="0.35">
      <c r="B117" s="4" t="s">
        <v>7</v>
      </c>
      <c r="C117" s="2" t="s">
        <v>2</v>
      </c>
      <c r="D117" s="2">
        <v>1</v>
      </c>
      <c r="E117" s="18"/>
      <c r="F117" s="23">
        <f t="shared" si="4"/>
        <v>0</v>
      </c>
    </row>
    <row r="118" spans="2:6" ht="15.5" x14ac:dyDescent="0.35">
      <c r="B118" s="1" t="s">
        <v>8</v>
      </c>
      <c r="C118" s="2" t="s">
        <v>2</v>
      </c>
      <c r="D118" s="2">
        <v>2</v>
      </c>
      <c r="E118" s="18"/>
      <c r="F118" s="23">
        <f t="shared" si="4"/>
        <v>0</v>
      </c>
    </row>
    <row r="119" spans="2:6" ht="15.5" x14ac:dyDescent="0.35">
      <c r="B119" s="1" t="s">
        <v>9</v>
      </c>
      <c r="C119" s="2" t="s">
        <v>2</v>
      </c>
      <c r="D119" s="2">
        <v>1</v>
      </c>
      <c r="E119" s="18"/>
      <c r="F119" s="23">
        <f t="shared" si="4"/>
        <v>0</v>
      </c>
    </row>
    <row r="120" spans="2:6" ht="15.5" x14ac:dyDescent="0.35">
      <c r="B120" s="4" t="s">
        <v>20</v>
      </c>
      <c r="C120" s="2" t="s">
        <v>4</v>
      </c>
      <c r="D120" s="2">
        <v>10</v>
      </c>
      <c r="E120" s="18"/>
      <c r="F120" s="23">
        <f t="shared" si="4"/>
        <v>0</v>
      </c>
    </row>
    <row r="121" spans="2:6" ht="28" x14ac:dyDescent="0.35">
      <c r="B121" s="4" t="s">
        <v>21</v>
      </c>
      <c r="C121" s="2" t="s">
        <v>2</v>
      </c>
      <c r="D121" s="2">
        <v>1</v>
      </c>
      <c r="E121" s="18"/>
      <c r="F121" s="23">
        <f t="shared" si="4"/>
        <v>0</v>
      </c>
    </row>
    <row r="122" spans="2:6" ht="15.5" x14ac:dyDescent="0.35">
      <c r="B122" s="4" t="s">
        <v>68</v>
      </c>
      <c r="C122" s="2" t="s">
        <v>6</v>
      </c>
      <c r="D122" s="2">
        <v>1</v>
      </c>
      <c r="E122" s="18"/>
      <c r="F122" s="23">
        <f t="shared" si="4"/>
        <v>0</v>
      </c>
    </row>
    <row r="123" spans="2:6" ht="15.5" x14ac:dyDescent="0.35">
      <c r="B123" s="1" t="s">
        <v>11</v>
      </c>
      <c r="C123" s="2" t="s">
        <v>6</v>
      </c>
      <c r="D123" s="2">
        <v>1</v>
      </c>
      <c r="E123" s="18"/>
      <c r="F123" s="23">
        <f t="shared" si="4"/>
        <v>0</v>
      </c>
    </row>
    <row r="124" spans="2:6" ht="15.5" x14ac:dyDescent="0.35">
      <c r="B124" s="51" t="s">
        <v>10</v>
      </c>
      <c r="C124" s="51"/>
      <c r="D124" s="51"/>
      <c r="E124" s="14"/>
      <c r="F124" s="23"/>
    </row>
    <row r="125" spans="2:6" ht="15.5" x14ac:dyDescent="0.35">
      <c r="B125" s="1" t="s">
        <v>69</v>
      </c>
      <c r="C125" s="2" t="s">
        <v>4</v>
      </c>
      <c r="D125" s="2">
        <v>150</v>
      </c>
      <c r="E125" s="18"/>
      <c r="F125" s="23">
        <f t="shared" si="4"/>
        <v>0</v>
      </c>
    </row>
    <row r="126" spans="2:6" ht="15.5" x14ac:dyDescent="0.35">
      <c r="B126" s="1" t="s">
        <v>70</v>
      </c>
      <c r="C126" s="2" t="s">
        <v>4</v>
      </c>
      <c r="D126" s="2">
        <v>100</v>
      </c>
      <c r="E126" s="18"/>
      <c r="F126" s="23">
        <f t="shared" si="4"/>
        <v>0</v>
      </c>
    </row>
    <row r="127" spans="2:6" ht="15.5" x14ac:dyDescent="0.35">
      <c r="B127" s="1" t="s">
        <v>26</v>
      </c>
      <c r="C127" s="2" t="s">
        <v>2</v>
      </c>
      <c r="D127" s="2">
        <v>20</v>
      </c>
      <c r="E127" s="18"/>
      <c r="F127" s="23">
        <f t="shared" si="4"/>
        <v>0</v>
      </c>
    </row>
    <row r="128" spans="2:6" ht="15.5" x14ac:dyDescent="0.35">
      <c r="B128" s="1" t="s">
        <v>49</v>
      </c>
      <c r="C128" s="2" t="s">
        <v>2</v>
      </c>
      <c r="D128" s="2">
        <v>12</v>
      </c>
      <c r="E128" s="18"/>
      <c r="F128" s="23">
        <f t="shared" si="4"/>
        <v>0</v>
      </c>
    </row>
    <row r="129" spans="2:6" ht="15.5" x14ac:dyDescent="0.35">
      <c r="B129" s="1" t="s">
        <v>63</v>
      </c>
      <c r="C129" s="2" t="s">
        <v>2</v>
      </c>
      <c r="D129" s="2">
        <v>4</v>
      </c>
      <c r="E129" s="18"/>
      <c r="F129" s="23">
        <f t="shared" si="4"/>
        <v>0</v>
      </c>
    </row>
    <row r="130" spans="2:6" ht="15.5" x14ac:dyDescent="0.35">
      <c r="B130" s="1" t="s">
        <v>51</v>
      </c>
      <c r="C130" s="2" t="s">
        <v>2</v>
      </c>
      <c r="D130" s="2">
        <v>12</v>
      </c>
      <c r="E130" s="18"/>
      <c r="F130" s="23">
        <f t="shared" si="4"/>
        <v>0</v>
      </c>
    </row>
    <row r="131" spans="2:6" ht="15.5" x14ac:dyDescent="0.35">
      <c r="B131" s="1" t="s">
        <v>30</v>
      </c>
      <c r="C131" s="2" t="s">
        <v>2</v>
      </c>
      <c r="D131" s="2">
        <v>4</v>
      </c>
      <c r="E131" s="18"/>
      <c r="F131" s="23">
        <f t="shared" si="4"/>
        <v>0</v>
      </c>
    </row>
    <row r="132" spans="2:6" ht="15.5" x14ac:dyDescent="0.35">
      <c r="B132" s="4" t="s">
        <v>31</v>
      </c>
      <c r="C132" s="2" t="s">
        <v>2</v>
      </c>
      <c r="D132" s="2">
        <v>1</v>
      </c>
      <c r="E132" s="18"/>
      <c r="F132" s="23">
        <f t="shared" si="4"/>
        <v>0</v>
      </c>
    </row>
    <row r="133" spans="2:6" ht="15.5" x14ac:dyDescent="0.35">
      <c r="B133" s="1" t="s">
        <v>32</v>
      </c>
      <c r="C133" s="2" t="s">
        <v>4</v>
      </c>
      <c r="D133" s="2">
        <v>200</v>
      </c>
      <c r="E133" s="18"/>
      <c r="F133" s="23">
        <f t="shared" si="4"/>
        <v>0</v>
      </c>
    </row>
    <row r="134" spans="2:6" ht="15.5" x14ac:dyDescent="0.35">
      <c r="B134" s="4" t="s">
        <v>64</v>
      </c>
      <c r="C134" s="2" t="s">
        <v>2</v>
      </c>
      <c r="D134" s="2">
        <v>1</v>
      </c>
      <c r="E134" s="18"/>
      <c r="F134" s="23">
        <f t="shared" si="4"/>
        <v>0</v>
      </c>
    </row>
    <row r="135" spans="2:6" ht="15.5" x14ac:dyDescent="0.35">
      <c r="B135" s="1" t="s">
        <v>52</v>
      </c>
      <c r="C135" s="2" t="s">
        <v>2</v>
      </c>
      <c r="D135" s="2">
        <v>1</v>
      </c>
      <c r="E135" s="18"/>
      <c r="F135" s="23">
        <f t="shared" si="4"/>
        <v>0</v>
      </c>
    </row>
    <row r="136" spans="2:6" ht="15.5" x14ac:dyDescent="0.35">
      <c r="B136" s="4" t="s">
        <v>71</v>
      </c>
      <c r="C136" s="2" t="s">
        <v>2</v>
      </c>
      <c r="D136" s="2">
        <v>4</v>
      </c>
      <c r="E136" s="18"/>
      <c r="F136" s="23">
        <f t="shared" si="4"/>
        <v>0</v>
      </c>
    </row>
    <row r="137" spans="2:6" ht="15.5" x14ac:dyDescent="0.35">
      <c r="B137" s="1" t="s">
        <v>37</v>
      </c>
      <c r="C137" s="2" t="s">
        <v>2</v>
      </c>
      <c r="D137" s="2">
        <v>1</v>
      </c>
      <c r="E137" s="18"/>
      <c r="F137" s="23">
        <f t="shared" si="4"/>
        <v>0</v>
      </c>
    </row>
    <row r="138" spans="2:6" ht="15.5" x14ac:dyDescent="0.35">
      <c r="B138" s="1" t="s">
        <v>38</v>
      </c>
      <c r="C138" s="2" t="s">
        <v>4</v>
      </c>
      <c r="D138" s="2">
        <v>10</v>
      </c>
      <c r="E138" s="18"/>
      <c r="F138" s="23">
        <f t="shared" si="4"/>
        <v>0</v>
      </c>
    </row>
    <row r="139" spans="2:6" s="24" customFormat="1" ht="25.15" customHeight="1" x14ac:dyDescent="0.35">
      <c r="B139" s="50" t="s">
        <v>44</v>
      </c>
      <c r="C139" s="50"/>
      <c r="D139" s="50"/>
      <c r="E139" s="50"/>
      <c r="F139" s="33">
        <f>SUM(F109:F138)</f>
        <v>0</v>
      </c>
    </row>
    <row r="140" spans="2:6" s="24" customFormat="1" ht="25.15" customHeight="1" x14ac:dyDescent="0.35">
      <c r="B140" s="12"/>
      <c r="C140" s="12"/>
      <c r="D140" s="12"/>
      <c r="E140" s="12"/>
      <c r="F140" s="11"/>
    </row>
    <row r="141" spans="2:6" ht="23.5" customHeight="1" x14ac:dyDescent="0.35">
      <c r="B141" s="52" t="s">
        <v>81</v>
      </c>
      <c r="C141" s="52"/>
      <c r="D141" s="52"/>
      <c r="E141" s="52"/>
      <c r="F141" s="52"/>
    </row>
    <row r="142" spans="2:6" x14ac:dyDescent="0.35">
      <c r="B142" s="13" t="s">
        <v>0</v>
      </c>
      <c r="C142" s="13" t="s">
        <v>1</v>
      </c>
      <c r="D142" s="13" t="s">
        <v>39</v>
      </c>
      <c r="E142" s="13" t="s">
        <v>40</v>
      </c>
      <c r="F142" s="13" t="s">
        <v>41</v>
      </c>
    </row>
    <row r="143" spans="2:6" ht="15.5" x14ac:dyDescent="0.35">
      <c r="B143" s="1" t="s">
        <v>45</v>
      </c>
      <c r="C143" s="2" t="s">
        <v>2</v>
      </c>
      <c r="D143" s="2">
        <v>8</v>
      </c>
      <c r="E143" s="18"/>
      <c r="F143" s="23">
        <f>E143*D143</f>
        <v>0</v>
      </c>
    </row>
    <row r="144" spans="2:6" ht="15.5" x14ac:dyDescent="0.35">
      <c r="B144" s="4" t="s">
        <v>3</v>
      </c>
      <c r="C144" s="2" t="s">
        <v>2</v>
      </c>
      <c r="D144" s="2">
        <v>4</v>
      </c>
      <c r="E144" s="18"/>
      <c r="F144" s="23">
        <f t="shared" ref="F144:F157" si="5">E144*D144</f>
        <v>0</v>
      </c>
    </row>
    <row r="145" spans="2:6" ht="15.5" x14ac:dyDescent="0.35">
      <c r="B145" s="4" t="s">
        <v>57</v>
      </c>
      <c r="C145" s="2" t="s">
        <v>2</v>
      </c>
      <c r="D145" s="2">
        <v>6</v>
      </c>
      <c r="E145" s="18"/>
      <c r="F145" s="23">
        <f t="shared" si="5"/>
        <v>0</v>
      </c>
    </row>
    <row r="146" spans="2:6" ht="15.5" x14ac:dyDescent="0.35">
      <c r="B146" s="4" t="s">
        <v>67</v>
      </c>
      <c r="C146" s="2" t="s">
        <v>2</v>
      </c>
      <c r="D146" s="2">
        <v>1</v>
      </c>
      <c r="E146" s="18"/>
      <c r="F146" s="23">
        <f t="shared" si="5"/>
        <v>0</v>
      </c>
    </row>
    <row r="147" spans="2:6" ht="15.5" x14ac:dyDescent="0.35">
      <c r="B147" s="4" t="s">
        <v>73</v>
      </c>
      <c r="C147" s="2" t="s">
        <v>4</v>
      </c>
      <c r="D147" s="2">
        <v>15</v>
      </c>
      <c r="E147" s="18"/>
      <c r="F147" s="23">
        <f t="shared" si="5"/>
        <v>0</v>
      </c>
    </row>
    <row r="148" spans="2:6" ht="15.5" x14ac:dyDescent="0.35">
      <c r="B148" s="1" t="s">
        <v>74</v>
      </c>
      <c r="C148" s="2" t="s">
        <v>4</v>
      </c>
      <c r="D148" s="2">
        <v>5</v>
      </c>
      <c r="E148" s="18"/>
      <c r="F148" s="23">
        <f t="shared" si="5"/>
        <v>0</v>
      </c>
    </row>
    <row r="149" spans="2:6" ht="15.5" x14ac:dyDescent="0.35">
      <c r="B149" s="1" t="s">
        <v>5</v>
      </c>
      <c r="C149" s="2" t="s">
        <v>6</v>
      </c>
      <c r="D149" s="2">
        <v>1</v>
      </c>
      <c r="E149" s="18"/>
      <c r="F149" s="23">
        <f t="shared" si="5"/>
        <v>0</v>
      </c>
    </row>
    <row r="150" spans="2:6" ht="15.5" x14ac:dyDescent="0.35">
      <c r="B150" s="1" t="s">
        <v>75</v>
      </c>
      <c r="C150" s="2" t="s">
        <v>2</v>
      </c>
      <c r="D150" s="2">
        <v>1</v>
      </c>
      <c r="E150" s="18"/>
      <c r="F150" s="23">
        <f t="shared" si="5"/>
        <v>0</v>
      </c>
    </row>
    <row r="151" spans="2:6" ht="15.5" x14ac:dyDescent="0.35">
      <c r="B151" s="4" t="s">
        <v>7</v>
      </c>
      <c r="C151" s="2" t="s">
        <v>2</v>
      </c>
      <c r="D151" s="2">
        <v>1</v>
      </c>
      <c r="E151" s="18"/>
      <c r="F151" s="23">
        <f t="shared" si="5"/>
        <v>0</v>
      </c>
    </row>
    <row r="152" spans="2:6" ht="15.5" x14ac:dyDescent="0.35">
      <c r="B152" s="1" t="s">
        <v>8</v>
      </c>
      <c r="C152" s="2" t="s">
        <v>2</v>
      </c>
      <c r="D152" s="2">
        <v>2</v>
      </c>
      <c r="E152" s="18"/>
      <c r="F152" s="23">
        <f t="shared" si="5"/>
        <v>0</v>
      </c>
    </row>
    <row r="153" spans="2:6" ht="15.5" x14ac:dyDescent="0.35">
      <c r="B153" s="1" t="s">
        <v>9</v>
      </c>
      <c r="C153" s="2" t="s">
        <v>2</v>
      </c>
      <c r="D153" s="2">
        <v>1</v>
      </c>
      <c r="E153" s="18"/>
      <c r="F153" s="23">
        <f t="shared" si="5"/>
        <v>0</v>
      </c>
    </row>
    <row r="154" spans="2:6" ht="15.5" x14ac:dyDescent="0.35">
      <c r="B154" s="4" t="s">
        <v>20</v>
      </c>
      <c r="C154" s="2" t="s">
        <v>4</v>
      </c>
      <c r="D154" s="2">
        <v>12</v>
      </c>
      <c r="E154" s="18"/>
      <c r="F154" s="23">
        <f t="shared" si="5"/>
        <v>0</v>
      </c>
    </row>
    <row r="155" spans="2:6" ht="28" x14ac:dyDescent="0.35">
      <c r="B155" s="4" t="s">
        <v>76</v>
      </c>
      <c r="C155" s="2" t="s">
        <v>2</v>
      </c>
      <c r="D155" s="2">
        <v>1</v>
      </c>
      <c r="E155" s="18"/>
      <c r="F155" s="23">
        <f t="shared" si="5"/>
        <v>0</v>
      </c>
    </row>
    <row r="156" spans="2:6" ht="15.5" x14ac:dyDescent="0.35">
      <c r="B156" s="25" t="s">
        <v>77</v>
      </c>
      <c r="C156" s="26" t="s">
        <v>6</v>
      </c>
      <c r="D156" s="26">
        <v>1</v>
      </c>
      <c r="E156" s="18"/>
      <c r="F156" s="23">
        <f t="shared" si="5"/>
        <v>0</v>
      </c>
    </row>
    <row r="157" spans="2:6" ht="15.5" x14ac:dyDescent="0.35">
      <c r="B157" s="27" t="s">
        <v>11</v>
      </c>
      <c r="C157" s="26" t="s">
        <v>6</v>
      </c>
      <c r="D157" s="26">
        <v>1</v>
      </c>
      <c r="E157" s="18"/>
      <c r="F157" s="23">
        <f t="shared" si="5"/>
        <v>0</v>
      </c>
    </row>
    <row r="158" spans="2:6" x14ac:dyDescent="0.35">
      <c r="B158" s="51" t="s">
        <v>78</v>
      </c>
      <c r="C158" s="51"/>
      <c r="D158" s="51"/>
      <c r="E158" s="14"/>
      <c r="F158" s="14"/>
    </row>
    <row r="159" spans="2:6" ht="15.5" x14ac:dyDescent="0.35">
      <c r="B159" s="1" t="s">
        <v>79</v>
      </c>
      <c r="C159" s="2" t="s">
        <v>4</v>
      </c>
      <c r="D159" s="2">
        <v>30</v>
      </c>
      <c r="E159" s="18"/>
      <c r="F159" s="23">
        <f>+E159*D159</f>
        <v>0</v>
      </c>
    </row>
    <row r="160" spans="2:6" ht="15.5" x14ac:dyDescent="0.35">
      <c r="B160" s="1" t="s">
        <v>80</v>
      </c>
      <c r="C160" s="2" t="s">
        <v>2</v>
      </c>
      <c r="D160" s="2">
        <v>1</v>
      </c>
      <c r="E160" s="18"/>
      <c r="F160" s="23">
        <f t="shared" ref="F160:F165" si="6">+E160*D160</f>
        <v>0</v>
      </c>
    </row>
    <row r="161" spans="2:6" ht="15.5" x14ac:dyDescent="0.35">
      <c r="B161" s="1" t="s">
        <v>63</v>
      </c>
      <c r="C161" s="2" t="s">
        <v>2</v>
      </c>
      <c r="D161" s="2">
        <v>4</v>
      </c>
      <c r="E161" s="18"/>
      <c r="F161" s="23">
        <f t="shared" si="6"/>
        <v>0</v>
      </c>
    </row>
    <row r="162" spans="2:6" ht="15.5" x14ac:dyDescent="0.35">
      <c r="B162" s="1" t="s">
        <v>29</v>
      </c>
      <c r="C162" s="2" t="s">
        <v>2</v>
      </c>
      <c r="D162" s="2">
        <v>8</v>
      </c>
      <c r="E162" s="18"/>
      <c r="F162" s="23">
        <f t="shared" si="6"/>
        <v>0</v>
      </c>
    </row>
    <row r="163" spans="2:6" ht="15.5" x14ac:dyDescent="0.35">
      <c r="B163" s="1" t="s">
        <v>30</v>
      </c>
      <c r="C163" s="2" t="s">
        <v>2</v>
      </c>
      <c r="D163" s="2">
        <v>6</v>
      </c>
      <c r="E163" s="18"/>
      <c r="F163" s="23">
        <f t="shared" si="6"/>
        <v>0</v>
      </c>
    </row>
    <row r="164" spans="2:6" ht="15.5" x14ac:dyDescent="0.35">
      <c r="B164" s="4" t="s">
        <v>31</v>
      </c>
      <c r="C164" s="2" t="s">
        <v>2</v>
      </c>
      <c r="D164" s="2">
        <v>1</v>
      </c>
      <c r="E164" s="18"/>
      <c r="F164" s="23">
        <f t="shared" si="6"/>
        <v>0</v>
      </c>
    </row>
    <row r="165" spans="2:6" ht="15.5" x14ac:dyDescent="0.35">
      <c r="B165" s="1" t="s">
        <v>32</v>
      </c>
      <c r="C165" s="2" t="s">
        <v>4</v>
      </c>
      <c r="D165" s="2">
        <v>30</v>
      </c>
      <c r="E165" s="18"/>
      <c r="F165" s="23">
        <f t="shared" si="6"/>
        <v>0</v>
      </c>
    </row>
    <row r="166" spans="2:6" ht="15.5" x14ac:dyDescent="0.35">
      <c r="B166" s="50" t="s">
        <v>44</v>
      </c>
      <c r="C166" s="50"/>
      <c r="D166" s="50"/>
      <c r="E166" s="50"/>
      <c r="F166" s="33">
        <f>SUM(F143:F165)</f>
        <v>0</v>
      </c>
    </row>
    <row r="169" spans="2:6" x14ac:dyDescent="0.35">
      <c r="B169" s="49"/>
      <c r="C169" s="49"/>
      <c r="D169" s="49"/>
    </row>
    <row r="170" spans="2:6" x14ac:dyDescent="0.35">
      <c r="B170" s="28"/>
      <c r="C170" s="48"/>
      <c r="D170" s="49"/>
    </row>
    <row r="171" spans="2:6" x14ac:dyDescent="0.35">
      <c r="B171" s="28"/>
      <c r="C171" s="48"/>
      <c r="D171" s="49"/>
    </row>
    <row r="172" spans="2:6" x14ac:dyDescent="0.35">
      <c r="B172" s="28"/>
      <c r="C172" s="48"/>
      <c r="D172" s="49"/>
    </row>
    <row r="173" spans="2:6" x14ac:dyDescent="0.35">
      <c r="B173" s="28"/>
      <c r="C173" s="48"/>
      <c r="D173" s="49"/>
    </row>
    <row r="174" spans="2:6" x14ac:dyDescent="0.35">
      <c r="B174" s="28"/>
      <c r="C174" s="48"/>
      <c r="D174" s="49"/>
    </row>
    <row r="176" spans="2:6" x14ac:dyDescent="0.35">
      <c r="C176" s="48"/>
      <c r="D176" s="48"/>
    </row>
  </sheetData>
  <mergeCells count="22">
    <mergeCell ref="B2:F2"/>
    <mergeCell ref="B20:F20"/>
    <mergeCell ref="B36:E36"/>
    <mergeCell ref="B38:F38"/>
    <mergeCell ref="B55:F55"/>
    <mergeCell ref="C170:D170"/>
    <mergeCell ref="B71:E71"/>
    <mergeCell ref="B90:D90"/>
    <mergeCell ref="B73:F73"/>
    <mergeCell ref="B105:E105"/>
    <mergeCell ref="B124:D124"/>
    <mergeCell ref="B107:F107"/>
    <mergeCell ref="B139:E139"/>
    <mergeCell ref="B141:F141"/>
    <mergeCell ref="B158:D158"/>
    <mergeCell ref="B166:E166"/>
    <mergeCell ref="B169:D169"/>
    <mergeCell ref="C171:D171"/>
    <mergeCell ref="C172:D172"/>
    <mergeCell ref="C173:D173"/>
    <mergeCell ref="C174:D174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E283"/>
  <sheetViews>
    <sheetView workbookViewId="0">
      <selection sqref="A1:E283"/>
    </sheetView>
  </sheetViews>
  <sheetFormatPr baseColWidth="10" defaultColWidth="11.453125" defaultRowHeight="13" x14ac:dyDescent="0.3"/>
  <cols>
    <col min="1" max="1" width="63.26953125" style="35" customWidth="1"/>
    <col min="2" max="3" width="13.7265625" style="35" customWidth="1"/>
    <col min="4" max="4" width="20.26953125" style="35" customWidth="1"/>
    <col min="5" max="5" width="22.54296875" style="35" customWidth="1"/>
    <col min="6" max="16384" width="11.453125" style="35"/>
  </cols>
  <sheetData>
    <row r="1" spans="1:5" ht="29.5" customHeight="1" x14ac:dyDescent="0.3">
      <c r="A1" s="57" t="s">
        <v>82</v>
      </c>
      <c r="B1" s="57"/>
      <c r="C1" s="57"/>
      <c r="D1" s="57"/>
      <c r="E1" s="57"/>
    </row>
    <row r="2" spans="1:5" x14ac:dyDescent="0.3">
      <c r="A2" s="36" t="s">
        <v>0</v>
      </c>
      <c r="B2" s="36" t="s">
        <v>1</v>
      </c>
      <c r="C2" s="36" t="s">
        <v>39</v>
      </c>
      <c r="D2" s="36" t="s">
        <v>40</v>
      </c>
      <c r="E2" s="36" t="s">
        <v>41</v>
      </c>
    </row>
    <row r="3" spans="1:5" x14ac:dyDescent="0.3">
      <c r="A3" s="37" t="s">
        <v>45</v>
      </c>
      <c r="B3" s="38" t="s">
        <v>2</v>
      </c>
      <c r="C3" s="38">
        <v>6</v>
      </c>
      <c r="D3" s="39"/>
      <c r="E3" s="39">
        <f>D3*C3</f>
        <v>0</v>
      </c>
    </row>
    <row r="4" spans="1:5" x14ac:dyDescent="0.3">
      <c r="A4" s="40" t="s">
        <v>3</v>
      </c>
      <c r="B4" s="38" t="s">
        <v>2</v>
      </c>
      <c r="C4" s="38">
        <v>3</v>
      </c>
      <c r="D4" s="39"/>
      <c r="E4" s="39">
        <f t="shared" ref="E4:E31" si="0">D4*C4</f>
        <v>0</v>
      </c>
    </row>
    <row r="5" spans="1:5" x14ac:dyDescent="0.3">
      <c r="A5" s="40" t="s">
        <v>57</v>
      </c>
      <c r="B5" s="38" t="s">
        <v>2</v>
      </c>
      <c r="C5" s="38">
        <v>4</v>
      </c>
      <c r="D5" s="39"/>
      <c r="E5" s="39">
        <f t="shared" si="0"/>
        <v>0</v>
      </c>
    </row>
    <row r="6" spans="1:5" x14ac:dyDescent="0.3">
      <c r="A6" s="40" t="s">
        <v>67</v>
      </c>
      <c r="B6" s="38" t="s">
        <v>2</v>
      </c>
      <c r="C6" s="38">
        <v>1</v>
      </c>
      <c r="D6" s="39"/>
      <c r="E6" s="39">
        <f t="shared" si="0"/>
        <v>0</v>
      </c>
    </row>
    <row r="7" spans="1:5" x14ac:dyDescent="0.3">
      <c r="A7" s="40" t="s">
        <v>15</v>
      </c>
      <c r="B7" s="38" t="s">
        <v>4</v>
      </c>
      <c r="C7" s="38">
        <v>18</v>
      </c>
      <c r="D7" s="39"/>
      <c r="E7" s="39">
        <f t="shared" si="0"/>
        <v>0</v>
      </c>
    </row>
    <row r="8" spans="1:5" x14ac:dyDescent="0.3">
      <c r="A8" s="37" t="s">
        <v>59</v>
      </c>
      <c r="B8" s="38" t="s">
        <v>4</v>
      </c>
      <c r="C8" s="38">
        <v>10</v>
      </c>
      <c r="D8" s="39"/>
      <c r="E8" s="39">
        <f t="shared" si="0"/>
        <v>0</v>
      </c>
    </row>
    <row r="9" spans="1:5" x14ac:dyDescent="0.3">
      <c r="A9" s="37" t="s">
        <v>5</v>
      </c>
      <c r="B9" s="38" t="s">
        <v>6</v>
      </c>
      <c r="C9" s="38">
        <v>1</v>
      </c>
      <c r="D9" s="39"/>
      <c r="E9" s="39">
        <f t="shared" si="0"/>
        <v>0</v>
      </c>
    </row>
    <row r="10" spans="1:5" x14ac:dyDescent="0.3">
      <c r="A10" s="37" t="s">
        <v>83</v>
      </c>
      <c r="B10" s="38" t="s">
        <v>2</v>
      </c>
      <c r="C10" s="38">
        <v>1</v>
      </c>
      <c r="D10" s="39"/>
      <c r="E10" s="39">
        <f t="shared" si="0"/>
        <v>0</v>
      </c>
    </row>
    <row r="11" spans="1:5" x14ac:dyDescent="0.3">
      <c r="A11" s="40" t="s">
        <v>7</v>
      </c>
      <c r="B11" s="38" t="s">
        <v>2</v>
      </c>
      <c r="C11" s="38">
        <v>1</v>
      </c>
      <c r="D11" s="39"/>
      <c r="E11" s="39">
        <f t="shared" si="0"/>
        <v>0</v>
      </c>
    </row>
    <row r="12" spans="1:5" x14ac:dyDescent="0.3">
      <c r="A12" s="37" t="s">
        <v>8</v>
      </c>
      <c r="B12" s="38" t="s">
        <v>2</v>
      </c>
      <c r="C12" s="38">
        <v>2</v>
      </c>
      <c r="D12" s="39"/>
      <c r="E12" s="39">
        <f t="shared" si="0"/>
        <v>0</v>
      </c>
    </row>
    <row r="13" spans="1:5" x14ac:dyDescent="0.3">
      <c r="A13" s="37" t="s">
        <v>9</v>
      </c>
      <c r="B13" s="38" t="s">
        <v>2</v>
      </c>
      <c r="C13" s="38">
        <v>1</v>
      </c>
      <c r="D13" s="39"/>
      <c r="E13" s="39">
        <f t="shared" si="0"/>
        <v>0</v>
      </c>
    </row>
    <row r="14" spans="1:5" x14ac:dyDescent="0.3">
      <c r="A14" s="40" t="s">
        <v>20</v>
      </c>
      <c r="B14" s="38" t="s">
        <v>4</v>
      </c>
      <c r="C14" s="38">
        <v>12</v>
      </c>
      <c r="D14" s="41"/>
      <c r="E14" s="39">
        <f t="shared" si="0"/>
        <v>0</v>
      </c>
    </row>
    <row r="15" spans="1:5" ht="26" x14ac:dyDescent="0.3">
      <c r="A15" s="40" t="s">
        <v>21</v>
      </c>
      <c r="B15" s="38" t="s">
        <v>2</v>
      </c>
      <c r="C15" s="38">
        <v>1</v>
      </c>
      <c r="D15" s="39"/>
      <c r="E15" s="39">
        <f t="shared" si="0"/>
        <v>0</v>
      </c>
    </row>
    <row r="16" spans="1:5" x14ac:dyDescent="0.3">
      <c r="A16" s="40" t="s">
        <v>84</v>
      </c>
      <c r="B16" s="38" t="s">
        <v>6</v>
      </c>
      <c r="C16" s="38">
        <v>1</v>
      </c>
      <c r="D16" s="39"/>
      <c r="E16" s="39">
        <f t="shared" si="0"/>
        <v>0</v>
      </c>
    </row>
    <row r="17" spans="1:5" x14ac:dyDescent="0.3">
      <c r="A17" s="42" t="s">
        <v>11</v>
      </c>
      <c r="B17" s="38" t="s">
        <v>6</v>
      </c>
      <c r="C17" s="38">
        <v>1</v>
      </c>
      <c r="D17" s="39"/>
      <c r="E17" s="39">
        <f t="shared" si="0"/>
        <v>0</v>
      </c>
    </row>
    <row r="18" spans="1:5" x14ac:dyDescent="0.3">
      <c r="A18" s="58" t="s">
        <v>10</v>
      </c>
      <c r="B18" s="58"/>
      <c r="C18" s="58"/>
      <c r="E18" s="43"/>
    </row>
    <row r="19" spans="1:5" x14ac:dyDescent="0.3">
      <c r="A19" s="37" t="s">
        <v>24</v>
      </c>
      <c r="B19" s="38" t="s">
        <v>4</v>
      </c>
      <c r="C19" s="38">
        <v>150</v>
      </c>
      <c r="D19" s="39"/>
      <c r="E19" s="39">
        <f t="shared" si="0"/>
        <v>0</v>
      </c>
    </row>
    <row r="20" spans="1:5" x14ac:dyDescent="0.3">
      <c r="A20" s="37" t="s">
        <v>25</v>
      </c>
      <c r="B20" s="38" t="s">
        <v>4</v>
      </c>
      <c r="C20" s="38">
        <v>50</v>
      </c>
      <c r="D20" s="39"/>
      <c r="E20" s="39">
        <f t="shared" si="0"/>
        <v>0</v>
      </c>
    </row>
    <row r="21" spans="1:5" x14ac:dyDescent="0.3">
      <c r="A21" s="37" t="s">
        <v>26</v>
      </c>
      <c r="B21" s="38" t="s">
        <v>2</v>
      </c>
      <c r="C21" s="38">
        <v>20</v>
      </c>
      <c r="D21" s="39"/>
      <c r="E21" s="39">
        <f t="shared" si="0"/>
        <v>0</v>
      </c>
    </row>
    <row r="22" spans="1:5" x14ac:dyDescent="0.3">
      <c r="A22" s="37" t="s">
        <v>27</v>
      </c>
      <c r="B22" s="38" t="s">
        <v>2</v>
      </c>
      <c r="C22" s="38">
        <v>12</v>
      </c>
      <c r="D22" s="39"/>
      <c r="E22" s="39">
        <f t="shared" si="0"/>
        <v>0</v>
      </c>
    </row>
    <row r="23" spans="1:5" x14ac:dyDescent="0.3">
      <c r="A23" s="37" t="s">
        <v>28</v>
      </c>
      <c r="B23" s="38" t="s">
        <v>2</v>
      </c>
      <c r="C23" s="38">
        <v>4</v>
      </c>
      <c r="D23" s="39"/>
      <c r="E23" s="39">
        <f t="shared" si="0"/>
        <v>0</v>
      </c>
    </row>
    <row r="24" spans="1:5" x14ac:dyDescent="0.3">
      <c r="A24" s="37" t="s">
        <v>29</v>
      </c>
      <c r="B24" s="38" t="s">
        <v>2</v>
      </c>
      <c r="C24" s="38">
        <v>12</v>
      </c>
      <c r="D24" s="39"/>
      <c r="E24" s="39">
        <f t="shared" si="0"/>
        <v>0</v>
      </c>
    </row>
    <row r="25" spans="1:5" x14ac:dyDescent="0.3">
      <c r="A25" s="37" t="s">
        <v>30</v>
      </c>
      <c r="B25" s="38" t="s">
        <v>2</v>
      </c>
      <c r="C25" s="38">
        <v>6</v>
      </c>
      <c r="D25" s="39"/>
      <c r="E25" s="39">
        <f t="shared" si="0"/>
        <v>0</v>
      </c>
    </row>
    <row r="26" spans="1:5" x14ac:dyDescent="0.3">
      <c r="A26" s="40" t="s">
        <v>31</v>
      </c>
      <c r="B26" s="38" t="s">
        <v>2</v>
      </c>
      <c r="C26" s="38">
        <v>1</v>
      </c>
      <c r="D26" s="39"/>
      <c r="E26" s="39">
        <f t="shared" si="0"/>
        <v>0</v>
      </c>
    </row>
    <row r="27" spans="1:5" x14ac:dyDescent="0.3">
      <c r="A27" s="37" t="s">
        <v>32</v>
      </c>
      <c r="B27" s="38" t="s">
        <v>4</v>
      </c>
      <c r="C27" s="38">
        <v>200</v>
      </c>
      <c r="D27" s="39"/>
      <c r="E27" s="39">
        <f t="shared" si="0"/>
        <v>0</v>
      </c>
    </row>
    <row r="28" spans="1:5" x14ac:dyDescent="0.3">
      <c r="A28" s="40" t="s">
        <v>33</v>
      </c>
      <c r="B28" s="38" t="s">
        <v>2</v>
      </c>
      <c r="C28" s="38">
        <v>1</v>
      </c>
      <c r="D28" s="39"/>
      <c r="E28" s="39">
        <f t="shared" si="0"/>
        <v>0</v>
      </c>
    </row>
    <row r="29" spans="1:5" x14ac:dyDescent="0.3">
      <c r="A29" s="37" t="s">
        <v>34</v>
      </c>
      <c r="B29" s="38" t="s">
        <v>2</v>
      </c>
      <c r="C29" s="38">
        <v>1</v>
      </c>
      <c r="D29" s="39"/>
      <c r="E29" s="39">
        <f t="shared" si="0"/>
        <v>0</v>
      </c>
    </row>
    <row r="30" spans="1:5" x14ac:dyDescent="0.3">
      <c r="A30" s="40" t="s">
        <v>85</v>
      </c>
      <c r="B30" s="38" t="s">
        <v>2</v>
      </c>
      <c r="C30" s="38">
        <v>4</v>
      </c>
      <c r="D30" s="39"/>
      <c r="E30" s="39">
        <f t="shared" si="0"/>
        <v>0</v>
      </c>
    </row>
    <row r="31" spans="1:5" x14ac:dyDescent="0.3">
      <c r="A31" s="37" t="s">
        <v>37</v>
      </c>
      <c r="B31" s="38" t="s">
        <v>2</v>
      </c>
      <c r="C31" s="38">
        <v>1</v>
      </c>
      <c r="D31" s="39"/>
      <c r="E31" s="39">
        <f t="shared" si="0"/>
        <v>0</v>
      </c>
    </row>
    <row r="32" spans="1:5" ht="20.5" customHeight="1" x14ac:dyDescent="0.3">
      <c r="A32" s="59" t="s">
        <v>86</v>
      </c>
      <c r="B32" s="59"/>
      <c r="C32" s="59"/>
      <c r="D32" s="59"/>
      <c r="E32" s="44">
        <f>SUM(E3:E31)</f>
        <v>0</v>
      </c>
    </row>
    <row r="34" spans="1:5" ht="24.65" customHeight="1" x14ac:dyDescent="0.3">
      <c r="A34" s="57" t="s">
        <v>89</v>
      </c>
      <c r="B34" s="57"/>
      <c r="C34" s="57"/>
      <c r="D34" s="57"/>
      <c r="E34" s="57"/>
    </row>
    <row r="35" spans="1:5" x14ac:dyDescent="0.3">
      <c r="A35" s="36" t="s">
        <v>0</v>
      </c>
      <c r="B35" s="36" t="s">
        <v>1</v>
      </c>
      <c r="C35" s="36" t="s">
        <v>39</v>
      </c>
      <c r="D35" s="36" t="s">
        <v>40</v>
      </c>
      <c r="E35" s="36" t="s">
        <v>41</v>
      </c>
    </row>
    <row r="36" spans="1:5" x14ac:dyDescent="0.3">
      <c r="A36" s="37" t="s">
        <v>45</v>
      </c>
      <c r="B36" s="38" t="s">
        <v>2</v>
      </c>
      <c r="C36" s="38">
        <v>6</v>
      </c>
      <c r="D36" s="39"/>
      <c r="E36" s="39">
        <f>D36*C36</f>
        <v>0</v>
      </c>
    </row>
    <row r="37" spans="1:5" x14ac:dyDescent="0.3">
      <c r="A37" s="40" t="s">
        <v>3</v>
      </c>
      <c r="B37" s="38" t="s">
        <v>2</v>
      </c>
      <c r="C37" s="38">
        <v>3</v>
      </c>
      <c r="D37" s="39"/>
      <c r="E37" s="39">
        <f t="shared" ref="E37:E64" si="1">D37*C37</f>
        <v>0</v>
      </c>
    </row>
    <row r="38" spans="1:5" x14ac:dyDescent="0.3">
      <c r="A38" s="40" t="s">
        <v>57</v>
      </c>
      <c r="B38" s="38" t="s">
        <v>2</v>
      </c>
      <c r="C38" s="38">
        <v>4</v>
      </c>
      <c r="D38" s="39"/>
      <c r="E38" s="39">
        <f t="shared" si="1"/>
        <v>0</v>
      </c>
    </row>
    <row r="39" spans="1:5" x14ac:dyDescent="0.3">
      <c r="A39" s="40" t="s">
        <v>58</v>
      </c>
      <c r="B39" s="38" t="s">
        <v>2</v>
      </c>
      <c r="C39" s="38">
        <v>1</v>
      </c>
      <c r="D39" s="39"/>
      <c r="E39" s="39">
        <f t="shared" si="1"/>
        <v>0</v>
      </c>
    </row>
    <row r="40" spans="1:5" x14ac:dyDescent="0.3">
      <c r="A40" s="40" t="s">
        <v>87</v>
      </c>
      <c r="B40" s="38" t="s">
        <v>4</v>
      </c>
      <c r="C40" s="38">
        <v>15</v>
      </c>
      <c r="D40" s="39"/>
      <c r="E40" s="39">
        <f t="shared" si="1"/>
        <v>0</v>
      </c>
    </row>
    <row r="41" spans="1:5" x14ac:dyDescent="0.3">
      <c r="A41" s="37" t="s">
        <v>59</v>
      </c>
      <c r="B41" s="38" t="s">
        <v>4</v>
      </c>
      <c r="C41" s="38">
        <v>5</v>
      </c>
      <c r="D41" s="39"/>
      <c r="E41" s="39">
        <f t="shared" si="1"/>
        <v>0</v>
      </c>
    </row>
    <row r="42" spans="1:5" x14ac:dyDescent="0.3">
      <c r="A42" s="37" t="s">
        <v>5</v>
      </c>
      <c r="B42" s="38" t="s">
        <v>6</v>
      </c>
      <c r="C42" s="38">
        <v>1</v>
      </c>
      <c r="D42" s="39"/>
      <c r="E42" s="39">
        <f t="shared" si="1"/>
        <v>0</v>
      </c>
    </row>
    <row r="43" spans="1:5" x14ac:dyDescent="0.3">
      <c r="A43" s="37" t="s">
        <v>83</v>
      </c>
      <c r="B43" s="38" t="s">
        <v>2</v>
      </c>
      <c r="C43" s="38">
        <v>1</v>
      </c>
      <c r="D43" s="39"/>
      <c r="E43" s="39">
        <f t="shared" si="1"/>
        <v>0</v>
      </c>
    </row>
    <row r="44" spans="1:5" x14ac:dyDescent="0.3">
      <c r="A44" s="40" t="s">
        <v>7</v>
      </c>
      <c r="B44" s="38" t="s">
        <v>2</v>
      </c>
      <c r="C44" s="38">
        <v>1</v>
      </c>
      <c r="D44" s="39"/>
      <c r="E44" s="39">
        <f t="shared" si="1"/>
        <v>0</v>
      </c>
    </row>
    <row r="45" spans="1:5" x14ac:dyDescent="0.3">
      <c r="A45" s="37" t="s">
        <v>8</v>
      </c>
      <c r="B45" s="38" t="s">
        <v>2</v>
      </c>
      <c r="C45" s="38">
        <v>2</v>
      </c>
      <c r="D45" s="39"/>
      <c r="E45" s="39">
        <f t="shared" si="1"/>
        <v>0</v>
      </c>
    </row>
    <row r="46" spans="1:5" x14ac:dyDescent="0.3">
      <c r="A46" s="37" t="s">
        <v>9</v>
      </c>
      <c r="B46" s="38" t="s">
        <v>2</v>
      </c>
      <c r="C46" s="38">
        <v>1</v>
      </c>
      <c r="D46" s="39"/>
      <c r="E46" s="39">
        <f t="shared" si="1"/>
        <v>0</v>
      </c>
    </row>
    <row r="47" spans="1:5" x14ac:dyDescent="0.3">
      <c r="A47" s="40" t="s">
        <v>20</v>
      </c>
      <c r="B47" s="38" t="s">
        <v>4</v>
      </c>
      <c r="C47" s="38">
        <v>18</v>
      </c>
      <c r="D47" s="41"/>
      <c r="E47" s="39">
        <f t="shared" si="1"/>
        <v>0</v>
      </c>
    </row>
    <row r="48" spans="1:5" ht="26" x14ac:dyDescent="0.3">
      <c r="A48" s="40" t="s">
        <v>21</v>
      </c>
      <c r="B48" s="38" t="s">
        <v>2</v>
      </c>
      <c r="C48" s="38">
        <v>1</v>
      </c>
      <c r="D48" s="39"/>
      <c r="E48" s="39">
        <f t="shared" si="1"/>
        <v>0</v>
      </c>
    </row>
    <row r="49" spans="1:5" x14ac:dyDescent="0.3">
      <c r="A49" s="40" t="s">
        <v>88</v>
      </c>
      <c r="B49" s="38" t="s">
        <v>6</v>
      </c>
      <c r="C49" s="38">
        <v>1</v>
      </c>
      <c r="D49" s="39"/>
      <c r="E49" s="39">
        <f t="shared" si="1"/>
        <v>0</v>
      </c>
    </row>
    <row r="50" spans="1:5" x14ac:dyDescent="0.3">
      <c r="A50" s="37" t="s">
        <v>11</v>
      </c>
      <c r="B50" s="38" t="s">
        <v>6</v>
      </c>
      <c r="C50" s="38">
        <v>1</v>
      </c>
      <c r="D50" s="39"/>
      <c r="E50" s="39">
        <f t="shared" si="1"/>
        <v>0</v>
      </c>
    </row>
    <row r="51" spans="1:5" x14ac:dyDescent="0.3">
      <c r="A51" s="58" t="s">
        <v>10</v>
      </c>
      <c r="B51" s="58"/>
      <c r="C51" s="58"/>
      <c r="D51" s="43"/>
      <c r="E51" s="39"/>
    </row>
    <row r="52" spans="1:5" x14ac:dyDescent="0.3">
      <c r="A52" s="37" t="s">
        <v>24</v>
      </c>
      <c r="B52" s="38" t="s">
        <v>4</v>
      </c>
      <c r="C52" s="38">
        <v>150</v>
      </c>
      <c r="D52" s="39"/>
      <c r="E52" s="39">
        <f t="shared" si="1"/>
        <v>0</v>
      </c>
    </row>
    <row r="53" spans="1:5" x14ac:dyDescent="0.3">
      <c r="A53" s="37" t="s">
        <v>25</v>
      </c>
      <c r="B53" s="38" t="s">
        <v>4</v>
      </c>
      <c r="C53" s="38">
        <v>70</v>
      </c>
      <c r="D53" s="39"/>
      <c r="E53" s="39">
        <f t="shared" si="1"/>
        <v>0</v>
      </c>
    </row>
    <row r="54" spans="1:5" x14ac:dyDescent="0.3">
      <c r="A54" s="37" t="s">
        <v>26</v>
      </c>
      <c r="B54" s="38" t="s">
        <v>2</v>
      </c>
      <c r="C54" s="38">
        <v>20</v>
      </c>
      <c r="D54" s="39"/>
      <c r="E54" s="39">
        <f t="shared" si="1"/>
        <v>0</v>
      </c>
    </row>
    <row r="55" spans="1:5" x14ac:dyDescent="0.3">
      <c r="A55" s="37" t="s">
        <v>49</v>
      </c>
      <c r="B55" s="38" t="s">
        <v>2</v>
      </c>
      <c r="C55" s="38">
        <v>12</v>
      </c>
      <c r="D55" s="39"/>
      <c r="E55" s="39">
        <f t="shared" si="1"/>
        <v>0</v>
      </c>
    </row>
    <row r="56" spans="1:5" x14ac:dyDescent="0.3">
      <c r="A56" s="37" t="s">
        <v>63</v>
      </c>
      <c r="B56" s="38" t="s">
        <v>2</v>
      </c>
      <c r="C56" s="38">
        <v>4</v>
      </c>
      <c r="D56" s="39"/>
      <c r="E56" s="39">
        <f t="shared" si="1"/>
        <v>0</v>
      </c>
    </row>
    <row r="57" spans="1:5" x14ac:dyDescent="0.3">
      <c r="A57" s="37" t="s">
        <v>29</v>
      </c>
      <c r="B57" s="38" t="s">
        <v>2</v>
      </c>
      <c r="C57" s="38">
        <v>12</v>
      </c>
      <c r="D57" s="39"/>
      <c r="E57" s="39">
        <f t="shared" si="1"/>
        <v>0</v>
      </c>
    </row>
    <row r="58" spans="1:5" x14ac:dyDescent="0.3">
      <c r="A58" s="37" t="s">
        <v>30</v>
      </c>
      <c r="B58" s="38" t="s">
        <v>2</v>
      </c>
      <c r="C58" s="38">
        <v>4</v>
      </c>
      <c r="D58" s="39"/>
      <c r="E58" s="39">
        <f t="shared" si="1"/>
        <v>0</v>
      </c>
    </row>
    <row r="59" spans="1:5" x14ac:dyDescent="0.3">
      <c r="A59" s="40" t="s">
        <v>31</v>
      </c>
      <c r="B59" s="38" t="s">
        <v>2</v>
      </c>
      <c r="C59" s="38">
        <v>1</v>
      </c>
      <c r="D59" s="39"/>
      <c r="E59" s="39">
        <f t="shared" si="1"/>
        <v>0</v>
      </c>
    </row>
    <row r="60" spans="1:5" x14ac:dyDescent="0.3">
      <c r="A60" s="37" t="s">
        <v>32</v>
      </c>
      <c r="B60" s="38" t="s">
        <v>4</v>
      </c>
      <c r="C60" s="38">
        <v>150</v>
      </c>
      <c r="D60" s="39"/>
      <c r="E60" s="39">
        <f t="shared" si="1"/>
        <v>0</v>
      </c>
    </row>
    <row r="61" spans="1:5" x14ac:dyDescent="0.3">
      <c r="A61" s="40" t="s">
        <v>33</v>
      </c>
      <c r="B61" s="38" t="s">
        <v>2</v>
      </c>
      <c r="C61" s="38">
        <v>1</v>
      </c>
      <c r="D61" s="39"/>
      <c r="E61" s="39">
        <f t="shared" si="1"/>
        <v>0</v>
      </c>
    </row>
    <row r="62" spans="1:5" x14ac:dyDescent="0.3">
      <c r="A62" s="37" t="s">
        <v>52</v>
      </c>
      <c r="B62" s="38" t="s">
        <v>2</v>
      </c>
      <c r="C62" s="38">
        <v>1</v>
      </c>
      <c r="D62" s="39"/>
      <c r="E62" s="39">
        <f t="shared" si="1"/>
        <v>0</v>
      </c>
    </row>
    <row r="63" spans="1:5" x14ac:dyDescent="0.3">
      <c r="A63" s="40" t="s">
        <v>85</v>
      </c>
      <c r="B63" s="38" t="s">
        <v>2</v>
      </c>
      <c r="C63" s="38">
        <v>4</v>
      </c>
      <c r="D63" s="39"/>
      <c r="E63" s="39">
        <f t="shared" si="1"/>
        <v>0</v>
      </c>
    </row>
    <row r="64" spans="1:5" x14ac:dyDescent="0.3">
      <c r="A64" s="37" t="s">
        <v>37</v>
      </c>
      <c r="B64" s="38" t="s">
        <v>2</v>
      </c>
      <c r="C64" s="38">
        <v>1</v>
      </c>
      <c r="D64" s="39"/>
      <c r="E64" s="39">
        <f t="shared" si="1"/>
        <v>0</v>
      </c>
    </row>
    <row r="65" spans="1:5" x14ac:dyDescent="0.3">
      <c r="A65" s="59" t="s">
        <v>86</v>
      </c>
      <c r="B65" s="59"/>
      <c r="C65" s="59"/>
      <c r="D65" s="59"/>
      <c r="E65" s="44">
        <f>SUM(E36:E64)</f>
        <v>0</v>
      </c>
    </row>
    <row r="67" spans="1:5" ht="22.15" customHeight="1" x14ac:dyDescent="0.3">
      <c r="A67" s="57" t="s">
        <v>106</v>
      </c>
      <c r="B67" s="57"/>
      <c r="C67" s="57"/>
      <c r="D67" s="57"/>
      <c r="E67" s="57"/>
    </row>
    <row r="68" spans="1:5" x14ac:dyDescent="0.3">
      <c r="A68" s="36" t="s">
        <v>0</v>
      </c>
      <c r="B68" s="36" t="s">
        <v>1</v>
      </c>
      <c r="C68" s="36" t="s">
        <v>39</v>
      </c>
      <c r="D68" s="36" t="s">
        <v>40</v>
      </c>
      <c r="E68" s="36" t="s">
        <v>41</v>
      </c>
    </row>
    <row r="69" spans="1:5" x14ac:dyDescent="0.3">
      <c r="A69" s="37" t="s">
        <v>45</v>
      </c>
      <c r="B69" s="38" t="s">
        <v>2</v>
      </c>
      <c r="C69" s="38">
        <v>6</v>
      </c>
      <c r="D69" s="39"/>
      <c r="E69" s="45">
        <f>+D69*C69</f>
        <v>0</v>
      </c>
    </row>
    <row r="70" spans="1:5" x14ac:dyDescent="0.3">
      <c r="A70" s="40" t="s">
        <v>3</v>
      </c>
      <c r="B70" s="38" t="s">
        <v>2</v>
      </c>
      <c r="C70" s="38">
        <v>3</v>
      </c>
      <c r="D70" s="39"/>
      <c r="E70" s="45">
        <f t="shared" ref="E70:E90" si="2">+D70*C70</f>
        <v>0</v>
      </c>
    </row>
    <row r="71" spans="1:5" x14ac:dyDescent="0.3">
      <c r="A71" s="40" t="s">
        <v>57</v>
      </c>
      <c r="B71" s="38" t="s">
        <v>2</v>
      </c>
      <c r="C71" s="38">
        <v>4</v>
      </c>
      <c r="D71" s="39"/>
      <c r="E71" s="45">
        <f t="shared" si="2"/>
        <v>0</v>
      </c>
    </row>
    <row r="72" spans="1:5" x14ac:dyDescent="0.3">
      <c r="A72" s="40" t="s">
        <v>67</v>
      </c>
      <c r="B72" s="38" t="s">
        <v>2</v>
      </c>
      <c r="C72" s="38">
        <v>1</v>
      </c>
      <c r="D72" s="39"/>
      <c r="E72" s="45">
        <f t="shared" si="2"/>
        <v>0</v>
      </c>
    </row>
    <row r="73" spans="1:5" x14ac:dyDescent="0.3">
      <c r="A73" s="40" t="s">
        <v>15</v>
      </c>
      <c r="B73" s="38" t="s">
        <v>4</v>
      </c>
      <c r="C73" s="38">
        <v>15</v>
      </c>
      <c r="D73" s="39"/>
      <c r="E73" s="45">
        <f t="shared" si="2"/>
        <v>0</v>
      </c>
    </row>
    <row r="74" spans="1:5" x14ac:dyDescent="0.3">
      <c r="A74" s="37" t="s">
        <v>59</v>
      </c>
      <c r="B74" s="38" t="s">
        <v>4</v>
      </c>
      <c r="C74" s="38">
        <v>5</v>
      </c>
      <c r="D74" s="39"/>
      <c r="E74" s="45">
        <f t="shared" si="2"/>
        <v>0</v>
      </c>
    </row>
    <row r="75" spans="1:5" x14ac:dyDescent="0.3">
      <c r="A75" s="37" t="s">
        <v>5</v>
      </c>
      <c r="B75" s="38" t="s">
        <v>6</v>
      </c>
      <c r="C75" s="38">
        <v>1</v>
      </c>
      <c r="D75" s="39"/>
      <c r="E75" s="45">
        <f t="shared" si="2"/>
        <v>0</v>
      </c>
    </row>
    <row r="76" spans="1:5" x14ac:dyDescent="0.3">
      <c r="A76" s="37" t="s">
        <v>83</v>
      </c>
      <c r="B76" s="38" t="s">
        <v>2</v>
      </c>
      <c r="C76" s="38">
        <v>1</v>
      </c>
      <c r="D76" s="39"/>
      <c r="E76" s="45">
        <f t="shared" si="2"/>
        <v>0</v>
      </c>
    </row>
    <row r="77" spans="1:5" x14ac:dyDescent="0.3">
      <c r="A77" s="40" t="s">
        <v>7</v>
      </c>
      <c r="B77" s="38" t="s">
        <v>2</v>
      </c>
      <c r="C77" s="38">
        <v>1</v>
      </c>
      <c r="D77" s="39"/>
      <c r="E77" s="45">
        <f t="shared" si="2"/>
        <v>0</v>
      </c>
    </row>
    <row r="78" spans="1:5" x14ac:dyDescent="0.3">
      <c r="A78" s="37" t="s">
        <v>8</v>
      </c>
      <c r="B78" s="38" t="s">
        <v>2</v>
      </c>
      <c r="C78" s="38">
        <v>2</v>
      </c>
      <c r="D78" s="39"/>
      <c r="E78" s="45">
        <f t="shared" si="2"/>
        <v>0</v>
      </c>
    </row>
    <row r="79" spans="1:5" x14ac:dyDescent="0.3">
      <c r="A79" s="37" t="s">
        <v>9</v>
      </c>
      <c r="B79" s="38" t="s">
        <v>2</v>
      </c>
      <c r="C79" s="38">
        <v>1</v>
      </c>
      <c r="D79" s="39"/>
      <c r="E79" s="45">
        <f t="shared" si="2"/>
        <v>0</v>
      </c>
    </row>
    <row r="80" spans="1:5" x14ac:dyDescent="0.3">
      <c r="A80" s="40" t="s">
        <v>20</v>
      </c>
      <c r="B80" s="38" t="s">
        <v>4</v>
      </c>
      <c r="C80" s="38">
        <v>18</v>
      </c>
      <c r="D80" s="41"/>
      <c r="E80" s="45">
        <f t="shared" si="2"/>
        <v>0</v>
      </c>
    </row>
    <row r="81" spans="1:5" ht="26" x14ac:dyDescent="0.3">
      <c r="A81" s="40" t="s">
        <v>21</v>
      </c>
      <c r="B81" s="38" t="s">
        <v>2</v>
      </c>
      <c r="C81" s="38">
        <v>1</v>
      </c>
      <c r="D81" s="39"/>
      <c r="E81" s="45">
        <f t="shared" si="2"/>
        <v>0</v>
      </c>
    </row>
    <row r="82" spans="1:5" x14ac:dyDescent="0.3">
      <c r="A82" s="40" t="s">
        <v>90</v>
      </c>
      <c r="B82" s="38" t="s">
        <v>6</v>
      </c>
      <c r="C82" s="38">
        <v>1</v>
      </c>
      <c r="D82" s="39"/>
      <c r="E82" s="45">
        <f t="shared" si="2"/>
        <v>0</v>
      </c>
    </row>
    <row r="83" spans="1:5" x14ac:dyDescent="0.3">
      <c r="A83" s="37" t="s">
        <v>11</v>
      </c>
      <c r="B83" s="38" t="s">
        <v>6</v>
      </c>
      <c r="C83" s="38">
        <v>1</v>
      </c>
      <c r="D83" s="39"/>
      <c r="E83" s="45">
        <f t="shared" si="2"/>
        <v>0</v>
      </c>
    </row>
    <row r="84" spans="1:5" x14ac:dyDescent="0.3">
      <c r="A84" s="37" t="s">
        <v>63</v>
      </c>
      <c r="B84" s="38" t="s">
        <v>2</v>
      </c>
      <c r="C84" s="38">
        <v>4</v>
      </c>
      <c r="D84" s="39"/>
      <c r="E84" s="45">
        <f t="shared" si="2"/>
        <v>0</v>
      </c>
    </row>
    <row r="85" spans="1:5" x14ac:dyDescent="0.3">
      <c r="A85" s="37" t="s">
        <v>29</v>
      </c>
      <c r="B85" s="38" t="s">
        <v>2</v>
      </c>
      <c r="C85" s="38">
        <v>8</v>
      </c>
      <c r="D85" s="39"/>
      <c r="E85" s="45">
        <f t="shared" si="2"/>
        <v>0</v>
      </c>
    </row>
    <row r="86" spans="1:5" x14ac:dyDescent="0.3">
      <c r="A86" s="37" t="s">
        <v>30</v>
      </c>
      <c r="B86" s="38" t="s">
        <v>2</v>
      </c>
      <c r="C86" s="38">
        <v>5</v>
      </c>
      <c r="D86" s="39"/>
      <c r="E86" s="45">
        <f t="shared" si="2"/>
        <v>0</v>
      </c>
    </row>
    <row r="87" spans="1:5" x14ac:dyDescent="0.3">
      <c r="A87" s="40" t="s">
        <v>31</v>
      </c>
      <c r="B87" s="38" t="s">
        <v>2</v>
      </c>
      <c r="C87" s="38">
        <v>1</v>
      </c>
      <c r="D87" s="39"/>
      <c r="E87" s="45">
        <f t="shared" si="2"/>
        <v>0</v>
      </c>
    </row>
    <row r="88" spans="1:5" x14ac:dyDescent="0.3">
      <c r="A88" s="37" t="s">
        <v>32</v>
      </c>
      <c r="B88" s="38" t="s">
        <v>4</v>
      </c>
      <c r="C88" s="38">
        <v>30</v>
      </c>
      <c r="D88" s="39"/>
      <c r="E88" s="45">
        <f t="shared" si="2"/>
        <v>0</v>
      </c>
    </row>
    <row r="89" spans="1:5" x14ac:dyDescent="0.3">
      <c r="A89" s="40" t="s">
        <v>91</v>
      </c>
      <c r="B89" s="38" t="s">
        <v>4</v>
      </c>
      <c r="C89" s="38">
        <v>40</v>
      </c>
      <c r="D89" s="39"/>
      <c r="E89" s="45">
        <f t="shared" si="2"/>
        <v>0</v>
      </c>
    </row>
    <row r="90" spans="1:5" x14ac:dyDescent="0.3">
      <c r="A90" s="37" t="s">
        <v>92</v>
      </c>
      <c r="B90" s="38" t="s">
        <v>2</v>
      </c>
      <c r="C90" s="38">
        <v>1</v>
      </c>
      <c r="D90" s="39"/>
      <c r="E90" s="45">
        <f t="shared" si="2"/>
        <v>0</v>
      </c>
    </row>
    <row r="91" spans="1:5" x14ac:dyDescent="0.3">
      <c r="A91" s="59" t="s">
        <v>86</v>
      </c>
      <c r="B91" s="59"/>
      <c r="C91" s="59"/>
      <c r="D91" s="59"/>
      <c r="E91" s="44">
        <f>SUM(E69:E90)</f>
        <v>0</v>
      </c>
    </row>
    <row r="93" spans="1:5" x14ac:dyDescent="0.3">
      <c r="A93" s="57" t="s">
        <v>96</v>
      </c>
      <c r="B93" s="57"/>
      <c r="C93" s="57"/>
      <c r="D93" s="57"/>
      <c r="E93" s="57"/>
    </row>
    <row r="94" spans="1:5" x14ac:dyDescent="0.3">
      <c r="A94" s="36" t="s">
        <v>0</v>
      </c>
      <c r="B94" s="36" t="s">
        <v>1</v>
      </c>
      <c r="C94" s="36" t="s">
        <v>39</v>
      </c>
      <c r="D94" s="36" t="s">
        <v>40</v>
      </c>
      <c r="E94" s="36" t="s">
        <v>41</v>
      </c>
    </row>
    <row r="95" spans="1:5" x14ac:dyDescent="0.3">
      <c r="A95" s="37" t="s">
        <v>45</v>
      </c>
      <c r="B95" s="38" t="s">
        <v>2</v>
      </c>
      <c r="C95" s="38">
        <v>6</v>
      </c>
      <c r="D95" s="39"/>
      <c r="E95" s="39">
        <f>D95*C95</f>
        <v>0</v>
      </c>
    </row>
    <row r="96" spans="1:5" x14ac:dyDescent="0.3">
      <c r="A96" s="40" t="s">
        <v>3</v>
      </c>
      <c r="B96" s="38" t="s">
        <v>2</v>
      </c>
      <c r="C96" s="38">
        <v>3</v>
      </c>
      <c r="D96" s="39"/>
      <c r="E96" s="39">
        <f t="shared" ref="E96:E123" si="3">D96*C96</f>
        <v>0</v>
      </c>
    </row>
    <row r="97" spans="1:5" x14ac:dyDescent="0.3">
      <c r="A97" s="40" t="s">
        <v>57</v>
      </c>
      <c r="B97" s="38" t="s">
        <v>2</v>
      </c>
      <c r="C97" s="38">
        <v>4</v>
      </c>
      <c r="D97" s="39"/>
      <c r="E97" s="39">
        <f t="shared" si="3"/>
        <v>0</v>
      </c>
    </row>
    <row r="98" spans="1:5" x14ac:dyDescent="0.3">
      <c r="A98" s="40" t="s">
        <v>93</v>
      </c>
      <c r="B98" s="38" t="s">
        <v>2</v>
      </c>
      <c r="C98" s="38">
        <v>1</v>
      </c>
      <c r="D98" s="39"/>
      <c r="E98" s="39">
        <f t="shared" si="3"/>
        <v>0</v>
      </c>
    </row>
    <row r="99" spans="1:5" x14ac:dyDescent="0.3">
      <c r="A99" s="40" t="s">
        <v>15</v>
      </c>
      <c r="B99" s="38" t="s">
        <v>4</v>
      </c>
      <c r="C99" s="38">
        <v>15</v>
      </c>
      <c r="D99" s="39"/>
      <c r="E99" s="39">
        <f t="shared" si="3"/>
        <v>0</v>
      </c>
    </row>
    <row r="100" spans="1:5" x14ac:dyDescent="0.3">
      <c r="A100" s="37" t="s">
        <v>59</v>
      </c>
      <c r="B100" s="38" t="s">
        <v>4</v>
      </c>
      <c r="C100" s="38">
        <v>5</v>
      </c>
      <c r="D100" s="39"/>
      <c r="E100" s="39">
        <f t="shared" si="3"/>
        <v>0</v>
      </c>
    </row>
    <row r="101" spans="1:5" x14ac:dyDescent="0.3">
      <c r="A101" s="37" t="s">
        <v>5</v>
      </c>
      <c r="B101" s="38" t="s">
        <v>6</v>
      </c>
      <c r="C101" s="38">
        <v>1</v>
      </c>
      <c r="D101" s="39"/>
      <c r="E101" s="39">
        <f t="shared" si="3"/>
        <v>0</v>
      </c>
    </row>
    <row r="102" spans="1:5" x14ac:dyDescent="0.3">
      <c r="A102" s="37" t="s">
        <v>83</v>
      </c>
      <c r="B102" s="38" t="s">
        <v>2</v>
      </c>
      <c r="C102" s="38">
        <v>1</v>
      </c>
      <c r="D102" s="39"/>
      <c r="E102" s="39">
        <f t="shared" si="3"/>
        <v>0</v>
      </c>
    </row>
    <row r="103" spans="1:5" x14ac:dyDescent="0.3">
      <c r="A103" s="40" t="s">
        <v>7</v>
      </c>
      <c r="B103" s="38" t="s">
        <v>2</v>
      </c>
      <c r="C103" s="38">
        <v>1</v>
      </c>
      <c r="D103" s="39"/>
      <c r="E103" s="39">
        <f t="shared" si="3"/>
        <v>0</v>
      </c>
    </row>
    <row r="104" spans="1:5" x14ac:dyDescent="0.3">
      <c r="A104" s="37" t="s">
        <v>8</v>
      </c>
      <c r="B104" s="38" t="s">
        <v>2</v>
      </c>
      <c r="C104" s="38">
        <v>2</v>
      </c>
      <c r="D104" s="39"/>
      <c r="E104" s="39">
        <f t="shared" si="3"/>
        <v>0</v>
      </c>
    </row>
    <row r="105" spans="1:5" x14ac:dyDescent="0.3">
      <c r="A105" s="37" t="s">
        <v>9</v>
      </c>
      <c r="B105" s="38" t="s">
        <v>2</v>
      </c>
      <c r="C105" s="38">
        <v>1</v>
      </c>
      <c r="D105" s="39"/>
      <c r="E105" s="39">
        <f t="shared" si="3"/>
        <v>0</v>
      </c>
    </row>
    <row r="106" spans="1:5" x14ac:dyDescent="0.3">
      <c r="A106" s="40" t="s">
        <v>20</v>
      </c>
      <c r="B106" s="38" t="s">
        <v>4</v>
      </c>
      <c r="C106" s="38">
        <v>12</v>
      </c>
      <c r="D106" s="41"/>
      <c r="E106" s="39">
        <f t="shared" si="3"/>
        <v>0</v>
      </c>
    </row>
    <row r="107" spans="1:5" ht="26" x14ac:dyDescent="0.3">
      <c r="A107" s="40" t="s">
        <v>21</v>
      </c>
      <c r="B107" s="38" t="s">
        <v>2</v>
      </c>
      <c r="C107" s="38">
        <v>1</v>
      </c>
      <c r="D107" s="39"/>
      <c r="E107" s="39">
        <f t="shared" si="3"/>
        <v>0</v>
      </c>
    </row>
    <row r="108" spans="1:5" x14ac:dyDescent="0.3">
      <c r="A108" s="40" t="s">
        <v>94</v>
      </c>
      <c r="B108" s="38" t="s">
        <v>6</v>
      </c>
      <c r="C108" s="38">
        <v>1</v>
      </c>
      <c r="D108" s="39"/>
      <c r="E108" s="39">
        <f t="shared" si="3"/>
        <v>0</v>
      </c>
    </row>
    <row r="109" spans="1:5" x14ac:dyDescent="0.3">
      <c r="A109" s="37" t="s">
        <v>11</v>
      </c>
      <c r="B109" s="38" t="s">
        <v>6</v>
      </c>
      <c r="C109" s="38">
        <v>1</v>
      </c>
      <c r="D109" s="39"/>
      <c r="E109" s="39">
        <f t="shared" si="3"/>
        <v>0</v>
      </c>
    </row>
    <row r="110" spans="1:5" x14ac:dyDescent="0.3">
      <c r="A110" s="58" t="s">
        <v>10</v>
      </c>
      <c r="B110" s="58"/>
      <c r="C110" s="58"/>
      <c r="D110" s="43"/>
      <c r="E110" s="39"/>
    </row>
    <row r="111" spans="1:5" x14ac:dyDescent="0.3">
      <c r="A111" s="37" t="s">
        <v>24</v>
      </c>
      <c r="B111" s="38" t="s">
        <v>4</v>
      </c>
      <c r="C111" s="38">
        <v>150</v>
      </c>
      <c r="D111" s="39"/>
      <c r="E111" s="39">
        <f t="shared" si="3"/>
        <v>0</v>
      </c>
    </row>
    <row r="112" spans="1:5" x14ac:dyDescent="0.3">
      <c r="A112" s="37" t="s">
        <v>25</v>
      </c>
      <c r="B112" s="38" t="s">
        <v>4</v>
      </c>
      <c r="C112" s="38">
        <v>50</v>
      </c>
      <c r="D112" s="39"/>
      <c r="E112" s="39">
        <f t="shared" si="3"/>
        <v>0</v>
      </c>
    </row>
    <row r="113" spans="1:5" x14ac:dyDescent="0.3">
      <c r="A113" s="37" t="s">
        <v>26</v>
      </c>
      <c r="B113" s="38" t="s">
        <v>2</v>
      </c>
      <c r="C113" s="38">
        <v>20</v>
      </c>
      <c r="D113" s="39"/>
      <c r="E113" s="39">
        <f t="shared" si="3"/>
        <v>0</v>
      </c>
    </row>
    <row r="114" spans="1:5" x14ac:dyDescent="0.3">
      <c r="A114" s="37" t="s">
        <v>27</v>
      </c>
      <c r="B114" s="38" t="s">
        <v>2</v>
      </c>
      <c r="C114" s="38">
        <v>12</v>
      </c>
      <c r="D114" s="39"/>
      <c r="E114" s="39">
        <f t="shared" si="3"/>
        <v>0</v>
      </c>
    </row>
    <row r="115" spans="1:5" x14ac:dyDescent="0.3">
      <c r="A115" s="37" t="s">
        <v>63</v>
      </c>
      <c r="B115" s="38" t="s">
        <v>2</v>
      </c>
      <c r="C115" s="38">
        <v>4</v>
      </c>
      <c r="D115" s="39"/>
      <c r="E115" s="39">
        <f t="shared" si="3"/>
        <v>0</v>
      </c>
    </row>
    <row r="116" spans="1:5" x14ac:dyDescent="0.3">
      <c r="A116" s="37" t="s">
        <v>29</v>
      </c>
      <c r="B116" s="38" t="s">
        <v>2</v>
      </c>
      <c r="C116" s="38">
        <v>12</v>
      </c>
      <c r="D116" s="39"/>
      <c r="E116" s="39">
        <f t="shared" si="3"/>
        <v>0</v>
      </c>
    </row>
    <row r="117" spans="1:5" x14ac:dyDescent="0.3">
      <c r="A117" s="37" t="s">
        <v>95</v>
      </c>
      <c r="B117" s="38" t="s">
        <v>2</v>
      </c>
      <c r="C117" s="38">
        <v>4</v>
      </c>
      <c r="D117" s="39"/>
      <c r="E117" s="39">
        <f t="shared" si="3"/>
        <v>0</v>
      </c>
    </row>
    <row r="118" spans="1:5" x14ac:dyDescent="0.3">
      <c r="A118" s="40" t="s">
        <v>31</v>
      </c>
      <c r="B118" s="38" t="s">
        <v>2</v>
      </c>
      <c r="C118" s="38">
        <v>1</v>
      </c>
      <c r="D118" s="39"/>
      <c r="E118" s="39">
        <f t="shared" si="3"/>
        <v>0</v>
      </c>
    </row>
    <row r="119" spans="1:5" x14ac:dyDescent="0.3">
      <c r="A119" s="37" t="s">
        <v>32</v>
      </c>
      <c r="B119" s="38" t="s">
        <v>4</v>
      </c>
      <c r="C119" s="38">
        <v>200</v>
      </c>
      <c r="D119" s="39"/>
      <c r="E119" s="39">
        <f t="shared" si="3"/>
        <v>0</v>
      </c>
    </row>
    <row r="120" spans="1:5" x14ac:dyDescent="0.3">
      <c r="A120" s="40" t="s">
        <v>33</v>
      </c>
      <c r="B120" s="38" t="s">
        <v>2</v>
      </c>
      <c r="C120" s="38">
        <v>1</v>
      </c>
      <c r="D120" s="39"/>
      <c r="E120" s="39">
        <f t="shared" si="3"/>
        <v>0</v>
      </c>
    </row>
    <row r="121" spans="1:5" x14ac:dyDescent="0.3">
      <c r="A121" s="46" t="s">
        <v>34</v>
      </c>
      <c r="B121" s="38" t="s">
        <v>2</v>
      </c>
      <c r="C121" s="38">
        <v>1</v>
      </c>
      <c r="D121" s="39"/>
      <c r="E121" s="39">
        <f t="shared" si="3"/>
        <v>0</v>
      </c>
    </row>
    <row r="122" spans="1:5" x14ac:dyDescent="0.3">
      <c r="A122" s="40" t="s">
        <v>85</v>
      </c>
      <c r="B122" s="38" t="s">
        <v>2</v>
      </c>
      <c r="C122" s="38">
        <v>4</v>
      </c>
      <c r="D122" s="39"/>
      <c r="E122" s="39">
        <f t="shared" si="3"/>
        <v>0</v>
      </c>
    </row>
    <row r="123" spans="1:5" x14ac:dyDescent="0.3">
      <c r="A123" s="37" t="s">
        <v>37</v>
      </c>
      <c r="B123" s="38" t="s">
        <v>2</v>
      </c>
      <c r="C123" s="38">
        <v>1</v>
      </c>
      <c r="D123" s="39"/>
      <c r="E123" s="39">
        <f t="shared" si="3"/>
        <v>0</v>
      </c>
    </row>
    <row r="124" spans="1:5" x14ac:dyDescent="0.3">
      <c r="A124" s="59" t="s">
        <v>86</v>
      </c>
      <c r="B124" s="59"/>
      <c r="C124" s="59"/>
      <c r="D124" s="59"/>
      <c r="E124" s="44">
        <f>SUM(E95:E123)</f>
        <v>0</v>
      </c>
    </row>
    <row r="126" spans="1:5" ht="22.15" customHeight="1" x14ac:dyDescent="0.3">
      <c r="A126" s="57" t="s">
        <v>107</v>
      </c>
      <c r="B126" s="57"/>
      <c r="C126" s="57"/>
      <c r="D126" s="57"/>
      <c r="E126" s="57"/>
    </row>
    <row r="127" spans="1:5" x14ac:dyDescent="0.3">
      <c r="A127" s="36" t="s">
        <v>0</v>
      </c>
      <c r="B127" s="36" t="s">
        <v>1</v>
      </c>
      <c r="C127" s="36" t="s">
        <v>39</v>
      </c>
      <c r="D127" s="36" t="s">
        <v>40</v>
      </c>
      <c r="E127" s="36" t="s">
        <v>41</v>
      </c>
    </row>
    <row r="128" spans="1:5" x14ac:dyDescent="0.3">
      <c r="A128" s="37" t="s">
        <v>45</v>
      </c>
      <c r="B128" s="38" t="s">
        <v>2</v>
      </c>
      <c r="C128" s="38">
        <v>6</v>
      </c>
      <c r="D128" s="39"/>
      <c r="E128" s="39">
        <f>D128*C128</f>
        <v>0</v>
      </c>
    </row>
    <row r="129" spans="1:5" x14ac:dyDescent="0.3">
      <c r="A129" s="40" t="s">
        <v>3</v>
      </c>
      <c r="B129" s="38" t="s">
        <v>2</v>
      </c>
      <c r="C129" s="38">
        <v>3</v>
      </c>
      <c r="D129" s="39"/>
      <c r="E129" s="39">
        <f t="shared" ref="E129:E156" si="4">D129*C129</f>
        <v>0</v>
      </c>
    </row>
    <row r="130" spans="1:5" x14ac:dyDescent="0.3">
      <c r="A130" s="40" t="s">
        <v>57</v>
      </c>
      <c r="B130" s="38" t="s">
        <v>2</v>
      </c>
      <c r="C130" s="38">
        <v>4</v>
      </c>
      <c r="D130" s="39"/>
      <c r="E130" s="39">
        <f t="shared" si="4"/>
        <v>0</v>
      </c>
    </row>
    <row r="131" spans="1:5" x14ac:dyDescent="0.3">
      <c r="A131" s="40" t="s">
        <v>58</v>
      </c>
      <c r="B131" s="38" t="s">
        <v>2</v>
      </c>
      <c r="C131" s="38">
        <v>1</v>
      </c>
      <c r="D131" s="39"/>
      <c r="E131" s="39">
        <f t="shared" si="4"/>
        <v>0</v>
      </c>
    </row>
    <row r="132" spans="1:5" x14ac:dyDescent="0.3">
      <c r="A132" s="40" t="s">
        <v>15</v>
      </c>
      <c r="B132" s="38" t="s">
        <v>4</v>
      </c>
      <c r="C132" s="38">
        <v>15</v>
      </c>
      <c r="D132" s="39"/>
      <c r="E132" s="39">
        <f t="shared" si="4"/>
        <v>0</v>
      </c>
    </row>
    <row r="133" spans="1:5" x14ac:dyDescent="0.3">
      <c r="A133" s="37" t="s">
        <v>59</v>
      </c>
      <c r="B133" s="38" t="s">
        <v>4</v>
      </c>
      <c r="C133" s="38">
        <v>5</v>
      </c>
      <c r="D133" s="39"/>
      <c r="E133" s="39">
        <f t="shared" si="4"/>
        <v>0</v>
      </c>
    </row>
    <row r="134" spans="1:5" x14ac:dyDescent="0.3">
      <c r="A134" s="37" t="s">
        <v>5</v>
      </c>
      <c r="B134" s="38" t="s">
        <v>6</v>
      </c>
      <c r="C134" s="38">
        <v>1</v>
      </c>
      <c r="D134" s="39"/>
      <c r="E134" s="39">
        <f t="shared" si="4"/>
        <v>0</v>
      </c>
    </row>
    <row r="135" spans="1:5" x14ac:dyDescent="0.3">
      <c r="A135" s="37" t="s">
        <v>83</v>
      </c>
      <c r="B135" s="38" t="s">
        <v>2</v>
      </c>
      <c r="C135" s="38">
        <v>1</v>
      </c>
      <c r="D135" s="39"/>
      <c r="E135" s="39">
        <f t="shared" si="4"/>
        <v>0</v>
      </c>
    </row>
    <row r="136" spans="1:5" x14ac:dyDescent="0.3">
      <c r="A136" s="40" t="s">
        <v>7</v>
      </c>
      <c r="B136" s="38" t="s">
        <v>2</v>
      </c>
      <c r="C136" s="38">
        <v>1</v>
      </c>
      <c r="D136" s="39"/>
      <c r="E136" s="39">
        <f t="shared" si="4"/>
        <v>0</v>
      </c>
    </row>
    <row r="137" spans="1:5" x14ac:dyDescent="0.3">
      <c r="A137" s="37" t="s">
        <v>8</v>
      </c>
      <c r="B137" s="38" t="s">
        <v>2</v>
      </c>
      <c r="C137" s="38">
        <v>2</v>
      </c>
      <c r="D137" s="39"/>
      <c r="E137" s="39">
        <f t="shared" si="4"/>
        <v>0</v>
      </c>
    </row>
    <row r="138" spans="1:5" x14ac:dyDescent="0.3">
      <c r="A138" s="37" t="s">
        <v>9</v>
      </c>
      <c r="B138" s="38" t="s">
        <v>2</v>
      </c>
      <c r="C138" s="38">
        <v>1</v>
      </c>
      <c r="D138" s="39"/>
      <c r="E138" s="39">
        <f t="shared" si="4"/>
        <v>0</v>
      </c>
    </row>
    <row r="139" spans="1:5" x14ac:dyDescent="0.3">
      <c r="A139" s="40" t="s">
        <v>20</v>
      </c>
      <c r="B139" s="38" t="s">
        <v>4</v>
      </c>
      <c r="C139" s="38">
        <v>18</v>
      </c>
      <c r="D139" s="41"/>
      <c r="E139" s="39">
        <f t="shared" si="4"/>
        <v>0</v>
      </c>
    </row>
    <row r="140" spans="1:5" ht="26" x14ac:dyDescent="0.3">
      <c r="A140" s="40" t="s">
        <v>21</v>
      </c>
      <c r="B140" s="38" t="s">
        <v>2</v>
      </c>
      <c r="C140" s="38">
        <v>1</v>
      </c>
      <c r="D140" s="39"/>
      <c r="E140" s="39">
        <f t="shared" si="4"/>
        <v>0</v>
      </c>
    </row>
    <row r="141" spans="1:5" x14ac:dyDescent="0.3">
      <c r="A141" s="40" t="s">
        <v>97</v>
      </c>
      <c r="B141" s="38" t="s">
        <v>6</v>
      </c>
      <c r="C141" s="38">
        <v>1</v>
      </c>
      <c r="D141" s="39"/>
      <c r="E141" s="39">
        <f t="shared" si="4"/>
        <v>0</v>
      </c>
    </row>
    <row r="142" spans="1:5" x14ac:dyDescent="0.3">
      <c r="A142" s="37" t="s">
        <v>11</v>
      </c>
      <c r="B142" s="38" t="s">
        <v>6</v>
      </c>
      <c r="C142" s="38">
        <v>1</v>
      </c>
      <c r="D142" s="39"/>
      <c r="E142" s="39">
        <f t="shared" si="4"/>
        <v>0</v>
      </c>
    </row>
    <row r="143" spans="1:5" x14ac:dyDescent="0.3">
      <c r="A143" s="58" t="s">
        <v>10</v>
      </c>
      <c r="B143" s="58"/>
      <c r="C143" s="58"/>
      <c r="D143" s="43"/>
      <c r="E143" s="39"/>
    </row>
    <row r="144" spans="1:5" x14ac:dyDescent="0.3">
      <c r="A144" s="37" t="s">
        <v>24</v>
      </c>
      <c r="B144" s="38" t="s">
        <v>4</v>
      </c>
      <c r="C144" s="38">
        <v>150</v>
      </c>
      <c r="D144" s="39"/>
      <c r="E144" s="39">
        <f t="shared" si="4"/>
        <v>0</v>
      </c>
    </row>
    <row r="145" spans="1:5" x14ac:dyDescent="0.3">
      <c r="A145" s="37" t="s">
        <v>25</v>
      </c>
      <c r="B145" s="38" t="s">
        <v>4</v>
      </c>
      <c r="C145" s="38">
        <v>50</v>
      </c>
      <c r="D145" s="39"/>
      <c r="E145" s="39">
        <f t="shared" si="4"/>
        <v>0</v>
      </c>
    </row>
    <row r="146" spans="1:5" x14ac:dyDescent="0.3">
      <c r="A146" s="37" t="s">
        <v>26</v>
      </c>
      <c r="B146" s="38" t="s">
        <v>2</v>
      </c>
      <c r="C146" s="38">
        <v>20</v>
      </c>
      <c r="D146" s="39"/>
      <c r="E146" s="39">
        <f t="shared" si="4"/>
        <v>0</v>
      </c>
    </row>
    <row r="147" spans="1:5" x14ac:dyDescent="0.3">
      <c r="A147" s="37" t="s">
        <v>49</v>
      </c>
      <c r="B147" s="38" t="s">
        <v>2</v>
      </c>
      <c r="C147" s="38">
        <v>12</v>
      </c>
      <c r="D147" s="39"/>
      <c r="E147" s="39">
        <f t="shared" si="4"/>
        <v>0</v>
      </c>
    </row>
    <row r="148" spans="1:5" x14ac:dyDescent="0.3">
      <c r="A148" s="37" t="s">
        <v>63</v>
      </c>
      <c r="B148" s="38" t="s">
        <v>2</v>
      </c>
      <c r="C148" s="38">
        <v>4</v>
      </c>
      <c r="D148" s="39"/>
      <c r="E148" s="39">
        <f t="shared" si="4"/>
        <v>0</v>
      </c>
    </row>
    <row r="149" spans="1:5" x14ac:dyDescent="0.3">
      <c r="A149" s="37" t="s">
        <v>98</v>
      </c>
      <c r="B149" s="38" t="s">
        <v>2</v>
      </c>
      <c r="C149" s="38">
        <v>12</v>
      </c>
      <c r="D149" s="39"/>
      <c r="E149" s="39">
        <f t="shared" si="4"/>
        <v>0</v>
      </c>
    </row>
    <row r="150" spans="1:5" x14ac:dyDescent="0.3">
      <c r="A150" s="37" t="s">
        <v>95</v>
      </c>
      <c r="B150" s="38" t="s">
        <v>2</v>
      </c>
      <c r="C150" s="38">
        <v>4</v>
      </c>
      <c r="D150" s="39"/>
      <c r="E150" s="39">
        <f t="shared" si="4"/>
        <v>0</v>
      </c>
    </row>
    <row r="151" spans="1:5" x14ac:dyDescent="0.3">
      <c r="A151" s="40" t="s">
        <v>31</v>
      </c>
      <c r="B151" s="38" t="s">
        <v>2</v>
      </c>
      <c r="C151" s="38">
        <v>1</v>
      </c>
      <c r="D151" s="39"/>
      <c r="E151" s="39">
        <f t="shared" si="4"/>
        <v>0</v>
      </c>
    </row>
    <row r="152" spans="1:5" x14ac:dyDescent="0.3">
      <c r="A152" s="37" t="s">
        <v>32</v>
      </c>
      <c r="B152" s="38" t="s">
        <v>4</v>
      </c>
      <c r="C152" s="38">
        <v>200</v>
      </c>
      <c r="D152" s="39"/>
      <c r="E152" s="39">
        <f t="shared" si="4"/>
        <v>0</v>
      </c>
    </row>
    <row r="153" spans="1:5" x14ac:dyDescent="0.3">
      <c r="A153" s="40" t="s">
        <v>33</v>
      </c>
      <c r="B153" s="38" t="s">
        <v>2</v>
      </c>
      <c r="C153" s="38">
        <v>1</v>
      </c>
      <c r="D153" s="39"/>
      <c r="E153" s="39">
        <f t="shared" si="4"/>
        <v>0</v>
      </c>
    </row>
    <row r="154" spans="1:5" x14ac:dyDescent="0.3">
      <c r="A154" s="37" t="s">
        <v>34</v>
      </c>
      <c r="B154" s="38" t="s">
        <v>2</v>
      </c>
      <c r="C154" s="38">
        <v>1</v>
      </c>
      <c r="D154" s="39"/>
      <c r="E154" s="39">
        <f t="shared" si="4"/>
        <v>0</v>
      </c>
    </row>
    <row r="155" spans="1:5" x14ac:dyDescent="0.3">
      <c r="A155" s="40" t="s">
        <v>85</v>
      </c>
      <c r="B155" s="38" t="s">
        <v>2</v>
      </c>
      <c r="C155" s="38">
        <v>4</v>
      </c>
      <c r="D155" s="39"/>
      <c r="E155" s="39">
        <f t="shared" si="4"/>
        <v>0</v>
      </c>
    </row>
    <row r="156" spans="1:5" x14ac:dyDescent="0.3">
      <c r="A156" s="37" t="s">
        <v>37</v>
      </c>
      <c r="B156" s="38" t="s">
        <v>2</v>
      </c>
      <c r="C156" s="38">
        <v>1</v>
      </c>
      <c r="D156" s="39"/>
      <c r="E156" s="39">
        <f t="shared" si="4"/>
        <v>0</v>
      </c>
    </row>
    <row r="157" spans="1:5" x14ac:dyDescent="0.3">
      <c r="A157" s="59" t="s">
        <v>86</v>
      </c>
      <c r="B157" s="59"/>
      <c r="C157" s="59"/>
      <c r="D157" s="59"/>
      <c r="E157" s="44">
        <f>SUM(E128:E156)</f>
        <v>0</v>
      </c>
    </row>
    <row r="159" spans="1:5" x14ac:dyDescent="0.3">
      <c r="A159" s="57" t="s">
        <v>108</v>
      </c>
      <c r="B159" s="57"/>
      <c r="C159" s="57"/>
      <c r="D159" s="57"/>
      <c r="E159" s="57"/>
    </row>
    <row r="160" spans="1:5" x14ac:dyDescent="0.3">
      <c r="A160" s="36" t="s">
        <v>0</v>
      </c>
      <c r="B160" s="36" t="s">
        <v>1</v>
      </c>
      <c r="C160" s="36" t="s">
        <v>39</v>
      </c>
      <c r="D160" s="36" t="s">
        <v>40</v>
      </c>
      <c r="E160" s="36" t="s">
        <v>41</v>
      </c>
    </row>
    <row r="161" spans="1:5" x14ac:dyDescent="0.3">
      <c r="A161" s="37" t="s">
        <v>45</v>
      </c>
      <c r="B161" s="38" t="s">
        <v>2</v>
      </c>
      <c r="C161" s="38">
        <v>4</v>
      </c>
      <c r="D161" s="39"/>
      <c r="E161" s="39">
        <f>D161*C161</f>
        <v>0</v>
      </c>
    </row>
    <row r="162" spans="1:5" x14ac:dyDescent="0.3">
      <c r="A162" s="40" t="s">
        <v>3</v>
      </c>
      <c r="B162" s="38" t="s">
        <v>2</v>
      </c>
      <c r="C162" s="38">
        <v>2</v>
      </c>
      <c r="D162" s="39"/>
      <c r="E162" s="39">
        <f t="shared" ref="E162:E189" si="5">D162*C162</f>
        <v>0</v>
      </c>
    </row>
    <row r="163" spans="1:5" x14ac:dyDescent="0.3">
      <c r="A163" s="40" t="s">
        <v>99</v>
      </c>
      <c r="B163" s="38" t="s">
        <v>2</v>
      </c>
      <c r="C163" s="38">
        <v>2</v>
      </c>
      <c r="D163" s="39"/>
      <c r="E163" s="39">
        <f t="shared" si="5"/>
        <v>0</v>
      </c>
    </row>
    <row r="164" spans="1:5" x14ac:dyDescent="0.3">
      <c r="A164" s="40" t="s">
        <v>100</v>
      </c>
      <c r="B164" s="38" t="s">
        <v>2</v>
      </c>
      <c r="C164" s="38">
        <v>1</v>
      </c>
      <c r="D164" s="39"/>
      <c r="E164" s="39">
        <f t="shared" si="5"/>
        <v>0</v>
      </c>
    </row>
    <row r="165" spans="1:5" x14ac:dyDescent="0.3">
      <c r="A165" s="40" t="s">
        <v>15</v>
      </c>
      <c r="B165" s="38" t="s">
        <v>4</v>
      </c>
      <c r="C165" s="38">
        <v>15</v>
      </c>
      <c r="D165" s="39"/>
      <c r="E165" s="39">
        <f t="shared" si="5"/>
        <v>0</v>
      </c>
    </row>
    <row r="166" spans="1:5" x14ac:dyDescent="0.3">
      <c r="A166" s="37" t="s">
        <v>101</v>
      </c>
      <c r="B166" s="38" t="s">
        <v>4</v>
      </c>
      <c r="C166" s="38">
        <v>5</v>
      </c>
      <c r="D166" s="39"/>
      <c r="E166" s="39">
        <f t="shared" si="5"/>
        <v>0</v>
      </c>
    </row>
    <row r="167" spans="1:5" x14ac:dyDescent="0.3">
      <c r="A167" s="37" t="s">
        <v>5</v>
      </c>
      <c r="B167" s="38" t="s">
        <v>6</v>
      </c>
      <c r="C167" s="38">
        <v>1</v>
      </c>
      <c r="D167" s="39"/>
      <c r="E167" s="39">
        <f t="shared" si="5"/>
        <v>0</v>
      </c>
    </row>
    <row r="168" spans="1:5" x14ac:dyDescent="0.3">
      <c r="A168" s="37" t="s">
        <v>18</v>
      </c>
      <c r="B168" s="38" t="s">
        <v>2</v>
      </c>
      <c r="C168" s="38">
        <v>1</v>
      </c>
      <c r="D168" s="39"/>
      <c r="E168" s="39">
        <f t="shared" si="5"/>
        <v>0</v>
      </c>
    </row>
    <row r="169" spans="1:5" x14ac:dyDescent="0.3">
      <c r="A169" s="40" t="s">
        <v>7</v>
      </c>
      <c r="B169" s="38" t="s">
        <v>2</v>
      </c>
      <c r="C169" s="38">
        <v>1</v>
      </c>
      <c r="D169" s="39"/>
      <c r="E169" s="39">
        <f t="shared" si="5"/>
        <v>0</v>
      </c>
    </row>
    <row r="170" spans="1:5" x14ac:dyDescent="0.3">
      <c r="A170" s="37" t="s">
        <v>8</v>
      </c>
      <c r="B170" s="38" t="s">
        <v>2</v>
      </c>
      <c r="C170" s="38">
        <v>2</v>
      </c>
      <c r="D170" s="39"/>
      <c r="E170" s="39">
        <f t="shared" si="5"/>
        <v>0</v>
      </c>
    </row>
    <row r="171" spans="1:5" x14ac:dyDescent="0.3">
      <c r="A171" s="37" t="s">
        <v>9</v>
      </c>
      <c r="B171" s="38" t="s">
        <v>2</v>
      </c>
      <c r="C171" s="38">
        <v>1</v>
      </c>
      <c r="D171" s="39"/>
      <c r="E171" s="39">
        <f t="shared" si="5"/>
        <v>0</v>
      </c>
    </row>
    <row r="172" spans="1:5" x14ac:dyDescent="0.3">
      <c r="A172" s="40" t="s">
        <v>20</v>
      </c>
      <c r="B172" s="38" t="s">
        <v>4</v>
      </c>
      <c r="C172" s="38">
        <v>12</v>
      </c>
      <c r="D172" s="41"/>
      <c r="E172" s="39">
        <f t="shared" si="5"/>
        <v>0</v>
      </c>
    </row>
    <row r="173" spans="1:5" ht="26" x14ac:dyDescent="0.3">
      <c r="A173" s="40" t="s">
        <v>102</v>
      </c>
      <c r="B173" s="38" t="s">
        <v>2</v>
      </c>
      <c r="C173" s="38">
        <v>1</v>
      </c>
      <c r="D173" s="39"/>
      <c r="E173" s="39">
        <f t="shared" si="5"/>
        <v>0</v>
      </c>
    </row>
    <row r="174" spans="1:5" x14ac:dyDescent="0.3">
      <c r="A174" s="40" t="s">
        <v>103</v>
      </c>
      <c r="B174" s="38" t="s">
        <v>6</v>
      </c>
      <c r="C174" s="38">
        <v>1</v>
      </c>
      <c r="D174" s="39"/>
      <c r="E174" s="39">
        <f t="shared" si="5"/>
        <v>0</v>
      </c>
    </row>
    <row r="175" spans="1:5" x14ac:dyDescent="0.3">
      <c r="A175" s="37" t="s">
        <v>11</v>
      </c>
      <c r="B175" s="38" t="s">
        <v>6</v>
      </c>
      <c r="C175" s="38">
        <v>1</v>
      </c>
      <c r="D175" s="39"/>
      <c r="E175" s="39">
        <f t="shared" si="5"/>
        <v>0</v>
      </c>
    </row>
    <row r="176" spans="1:5" x14ac:dyDescent="0.3">
      <c r="A176" s="58" t="s">
        <v>10</v>
      </c>
      <c r="B176" s="58"/>
      <c r="C176" s="58"/>
      <c r="D176" s="43"/>
      <c r="E176" s="39"/>
    </row>
    <row r="177" spans="1:5" x14ac:dyDescent="0.3">
      <c r="A177" s="37" t="s">
        <v>104</v>
      </c>
      <c r="B177" s="38" t="s">
        <v>4</v>
      </c>
      <c r="C177" s="38">
        <v>100</v>
      </c>
      <c r="D177" s="39"/>
      <c r="E177" s="39">
        <f t="shared" si="5"/>
        <v>0</v>
      </c>
    </row>
    <row r="178" spans="1:5" x14ac:dyDescent="0.3">
      <c r="A178" s="37" t="s">
        <v>25</v>
      </c>
      <c r="B178" s="38" t="s">
        <v>4</v>
      </c>
      <c r="C178" s="38">
        <v>50</v>
      </c>
      <c r="D178" s="39"/>
      <c r="E178" s="39">
        <f t="shared" si="5"/>
        <v>0</v>
      </c>
    </row>
    <row r="179" spans="1:5" x14ac:dyDescent="0.3">
      <c r="A179" s="37" t="s">
        <v>26</v>
      </c>
      <c r="B179" s="38" t="s">
        <v>2</v>
      </c>
      <c r="C179" s="38">
        <v>10</v>
      </c>
      <c r="D179" s="39"/>
      <c r="E179" s="39">
        <f t="shared" si="5"/>
        <v>0</v>
      </c>
    </row>
    <row r="180" spans="1:5" x14ac:dyDescent="0.3">
      <c r="A180" s="37" t="s">
        <v>49</v>
      </c>
      <c r="B180" s="38" t="s">
        <v>2</v>
      </c>
      <c r="C180" s="38">
        <v>6</v>
      </c>
      <c r="D180" s="39"/>
      <c r="E180" s="39">
        <f t="shared" si="5"/>
        <v>0</v>
      </c>
    </row>
    <row r="181" spans="1:5" x14ac:dyDescent="0.3">
      <c r="A181" s="37" t="s">
        <v>63</v>
      </c>
      <c r="B181" s="38" t="s">
        <v>2</v>
      </c>
      <c r="C181" s="38">
        <v>4</v>
      </c>
      <c r="D181" s="39"/>
      <c r="E181" s="39">
        <f t="shared" si="5"/>
        <v>0</v>
      </c>
    </row>
    <row r="182" spans="1:5" x14ac:dyDescent="0.3">
      <c r="A182" s="37" t="s">
        <v>29</v>
      </c>
      <c r="B182" s="38" t="s">
        <v>2</v>
      </c>
      <c r="C182" s="38">
        <v>6</v>
      </c>
      <c r="D182" s="39"/>
      <c r="E182" s="39">
        <f t="shared" si="5"/>
        <v>0</v>
      </c>
    </row>
    <row r="183" spans="1:5" x14ac:dyDescent="0.3">
      <c r="A183" s="37" t="s">
        <v>30</v>
      </c>
      <c r="B183" s="38" t="s">
        <v>2</v>
      </c>
      <c r="C183" s="38">
        <v>2</v>
      </c>
      <c r="D183" s="39"/>
      <c r="E183" s="39">
        <f t="shared" si="5"/>
        <v>0</v>
      </c>
    </row>
    <row r="184" spans="1:5" x14ac:dyDescent="0.3">
      <c r="A184" s="40" t="s">
        <v>31</v>
      </c>
      <c r="B184" s="38" t="s">
        <v>2</v>
      </c>
      <c r="C184" s="38">
        <v>1</v>
      </c>
      <c r="D184" s="39"/>
      <c r="E184" s="39">
        <f t="shared" si="5"/>
        <v>0</v>
      </c>
    </row>
    <row r="185" spans="1:5" x14ac:dyDescent="0.3">
      <c r="A185" s="37" t="s">
        <v>32</v>
      </c>
      <c r="B185" s="38" t="s">
        <v>4</v>
      </c>
      <c r="C185" s="38">
        <v>100</v>
      </c>
      <c r="D185" s="39"/>
      <c r="E185" s="39">
        <f t="shared" si="5"/>
        <v>0</v>
      </c>
    </row>
    <row r="186" spans="1:5" x14ac:dyDescent="0.3">
      <c r="A186" s="40" t="s">
        <v>33</v>
      </c>
      <c r="B186" s="38" t="s">
        <v>2</v>
      </c>
      <c r="C186" s="38">
        <v>1</v>
      </c>
      <c r="D186" s="39"/>
      <c r="E186" s="39">
        <f t="shared" si="5"/>
        <v>0</v>
      </c>
    </row>
    <row r="187" spans="1:5" x14ac:dyDescent="0.3">
      <c r="A187" s="37" t="s">
        <v>105</v>
      </c>
      <c r="B187" s="38" t="s">
        <v>2</v>
      </c>
      <c r="C187" s="38">
        <v>1</v>
      </c>
      <c r="D187" s="39"/>
      <c r="E187" s="39">
        <f t="shared" si="5"/>
        <v>0</v>
      </c>
    </row>
    <row r="188" spans="1:5" x14ac:dyDescent="0.3">
      <c r="A188" s="40" t="s">
        <v>85</v>
      </c>
      <c r="B188" s="38" t="s">
        <v>2</v>
      </c>
      <c r="C188" s="38">
        <v>4</v>
      </c>
      <c r="D188" s="39"/>
      <c r="E188" s="39">
        <f t="shared" si="5"/>
        <v>0</v>
      </c>
    </row>
    <row r="189" spans="1:5" x14ac:dyDescent="0.3">
      <c r="A189" s="37" t="s">
        <v>37</v>
      </c>
      <c r="B189" s="38" t="s">
        <v>2</v>
      </c>
      <c r="C189" s="38">
        <v>1</v>
      </c>
      <c r="D189" s="39"/>
      <c r="E189" s="39">
        <f t="shared" si="5"/>
        <v>0</v>
      </c>
    </row>
    <row r="190" spans="1:5" x14ac:dyDescent="0.3">
      <c r="A190" s="59" t="s">
        <v>86</v>
      </c>
      <c r="B190" s="59"/>
      <c r="C190" s="59"/>
      <c r="D190" s="59"/>
      <c r="E190" s="44">
        <f>SUM(E161:E189)</f>
        <v>0</v>
      </c>
    </row>
    <row r="192" spans="1:5" x14ac:dyDescent="0.3">
      <c r="A192" s="57" t="s">
        <v>110</v>
      </c>
      <c r="B192" s="57"/>
      <c r="C192" s="57"/>
      <c r="D192" s="57"/>
      <c r="E192" s="57"/>
    </row>
    <row r="193" spans="1:5" x14ac:dyDescent="0.3">
      <c r="A193" s="36" t="s">
        <v>0</v>
      </c>
      <c r="B193" s="36" t="s">
        <v>1</v>
      </c>
      <c r="C193" s="36" t="s">
        <v>39</v>
      </c>
      <c r="D193" s="36" t="s">
        <v>40</v>
      </c>
      <c r="E193" s="36" t="s">
        <v>41</v>
      </c>
    </row>
    <row r="194" spans="1:5" x14ac:dyDescent="0.3">
      <c r="A194" s="37" t="s">
        <v>45</v>
      </c>
      <c r="B194" s="38" t="s">
        <v>2</v>
      </c>
      <c r="C194" s="38">
        <v>6</v>
      </c>
      <c r="D194" s="39"/>
      <c r="E194" s="39">
        <f>D194*C194</f>
        <v>0</v>
      </c>
    </row>
    <row r="195" spans="1:5" x14ac:dyDescent="0.3">
      <c r="A195" s="40" t="s">
        <v>3</v>
      </c>
      <c r="B195" s="38" t="s">
        <v>2</v>
      </c>
      <c r="C195" s="38">
        <v>3</v>
      </c>
      <c r="D195" s="39"/>
      <c r="E195" s="39">
        <f t="shared" ref="E195:E222" si="6">D195*C195</f>
        <v>0</v>
      </c>
    </row>
    <row r="196" spans="1:5" x14ac:dyDescent="0.3">
      <c r="A196" s="40" t="s">
        <v>57</v>
      </c>
      <c r="B196" s="38" t="s">
        <v>2</v>
      </c>
      <c r="C196" s="38">
        <v>4</v>
      </c>
      <c r="D196" s="39"/>
      <c r="E196" s="39">
        <f t="shared" si="6"/>
        <v>0</v>
      </c>
    </row>
    <row r="197" spans="1:5" x14ac:dyDescent="0.3">
      <c r="A197" s="40" t="s">
        <v>67</v>
      </c>
      <c r="B197" s="38" t="s">
        <v>2</v>
      </c>
      <c r="C197" s="38">
        <v>1</v>
      </c>
      <c r="D197" s="39"/>
      <c r="E197" s="39">
        <f t="shared" si="6"/>
        <v>0</v>
      </c>
    </row>
    <row r="198" spans="1:5" x14ac:dyDescent="0.3">
      <c r="A198" s="40" t="s">
        <v>87</v>
      </c>
      <c r="B198" s="38" t="s">
        <v>4</v>
      </c>
      <c r="C198" s="38">
        <v>15</v>
      </c>
      <c r="D198" s="39"/>
      <c r="E198" s="39">
        <f t="shared" si="6"/>
        <v>0</v>
      </c>
    </row>
    <row r="199" spans="1:5" x14ac:dyDescent="0.3">
      <c r="A199" s="37" t="s">
        <v>59</v>
      </c>
      <c r="B199" s="38" t="s">
        <v>4</v>
      </c>
      <c r="C199" s="38">
        <v>5</v>
      </c>
      <c r="D199" s="39"/>
      <c r="E199" s="39">
        <f t="shared" si="6"/>
        <v>0</v>
      </c>
    </row>
    <row r="200" spans="1:5" x14ac:dyDescent="0.3">
      <c r="A200" s="37" t="s">
        <v>5</v>
      </c>
      <c r="B200" s="38" t="s">
        <v>6</v>
      </c>
      <c r="C200" s="38">
        <v>1</v>
      </c>
      <c r="D200" s="39"/>
      <c r="E200" s="39">
        <f t="shared" si="6"/>
        <v>0</v>
      </c>
    </row>
    <row r="201" spans="1:5" x14ac:dyDescent="0.3">
      <c r="A201" s="37" t="s">
        <v>83</v>
      </c>
      <c r="B201" s="38" t="s">
        <v>2</v>
      </c>
      <c r="C201" s="38">
        <v>1</v>
      </c>
      <c r="D201" s="39"/>
      <c r="E201" s="39">
        <f t="shared" si="6"/>
        <v>0</v>
      </c>
    </row>
    <row r="202" spans="1:5" x14ac:dyDescent="0.3">
      <c r="A202" s="40" t="s">
        <v>7</v>
      </c>
      <c r="B202" s="38" t="s">
        <v>2</v>
      </c>
      <c r="C202" s="38">
        <v>1</v>
      </c>
      <c r="D202" s="39"/>
      <c r="E202" s="39">
        <f t="shared" si="6"/>
        <v>0</v>
      </c>
    </row>
    <row r="203" spans="1:5" x14ac:dyDescent="0.3">
      <c r="A203" s="37" t="s">
        <v>8</v>
      </c>
      <c r="B203" s="38" t="s">
        <v>2</v>
      </c>
      <c r="C203" s="38">
        <v>2</v>
      </c>
      <c r="D203" s="39"/>
      <c r="E203" s="39">
        <f t="shared" si="6"/>
        <v>0</v>
      </c>
    </row>
    <row r="204" spans="1:5" x14ac:dyDescent="0.3">
      <c r="A204" s="37" t="s">
        <v>9</v>
      </c>
      <c r="B204" s="38" t="s">
        <v>2</v>
      </c>
      <c r="C204" s="38">
        <v>1</v>
      </c>
      <c r="D204" s="39"/>
      <c r="E204" s="39">
        <f t="shared" si="6"/>
        <v>0</v>
      </c>
    </row>
    <row r="205" spans="1:5" x14ac:dyDescent="0.3">
      <c r="A205" s="40" t="s">
        <v>20</v>
      </c>
      <c r="B205" s="38" t="s">
        <v>4</v>
      </c>
      <c r="C205" s="38">
        <v>18</v>
      </c>
      <c r="D205" s="41"/>
      <c r="E205" s="39">
        <f t="shared" si="6"/>
        <v>0</v>
      </c>
    </row>
    <row r="206" spans="1:5" ht="26" x14ac:dyDescent="0.3">
      <c r="A206" s="40" t="s">
        <v>21</v>
      </c>
      <c r="B206" s="38" t="s">
        <v>2</v>
      </c>
      <c r="C206" s="38">
        <v>1</v>
      </c>
      <c r="D206" s="39"/>
      <c r="E206" s="39">
        <f t="shared" si="6"/>
        <v>0</v>
      </c>
    </row>
    <row r="207" spans="1:5" x14ac:dyDescent="0.3">
      <c r="A207" s="40" t="s">
        <v>109</v>
      </c>
      <c r="B207" s="38" t="s">
        <v>6</v>
      </c>
      <c r="C207" s="38">
        <v>1</v>
      </c>
      <c r="D207" s="39"/>
      <c r="E207" s="39">
        <f t="shared" si="6"/>
        <v>0</v>
      </c>
    </row>
    <row r="208" spans="1:5" x14ac:dyDescent="0.3">
      <c r="A208" s="37" t="s">
        <v>11</v>
      </c>
      <c r="B208" s="38" t="s">
        <v>6</v>
      </c>
      <c r="C208" s="38">
        <v>1</v>
      </c>
      <c r="D208" s="39"/>
      <c r="E208" s="39">
        <f t="shared" si="6"/>
        <v>0</v>
      </c>
    </row>
    <row r="209" spans="1:5" x14ac:dyDescent="0.3">
      <c r="A209" s="58" t="s">
        <v>10</v>
      </c>
      <c r="B209" s="58"/>
      <c r="C209" s="58"/>
      <c r="D209" s="43"/>
      <c r="E209" s="39"/>
    </row>
    <row r="210" spans="1:5" x14ac:dyDescent="0.3">
      <c r="A210" s="37" t="s">
        <v>24</v>
      </c>
      <c r="B210" s="38" t="s">
        <v>4</v>
      </c>
      <c r="C210" s="38">
        <v>100</v>
      </c>
      <c r="D210" s="39"/>
      <c r="E210" s="39">
        <f t="shared" si="6"/>
        <v>0</v>
      </c>
    </row>
    <row r="211" spans="1:5" x14ac:dyDescent="0.3">
      <c r="A211" s="37" t="s">
        <v>25</v>
      </c>
      <c r="B211" s="38" t="s">
        <v>4</v>
      </c>
      <c r="C211" s="38">
        <v>50</v>
      </c>
      <c r="D211" s="39"/>
      <c r="E211" s="39">
        <f t="shared" si="6"/>
        <v>0</v>
      </c>
    </row>
    <row r="212" spans="1:5" x14ac:dyDescent="0.3">
      <c r="A212" s="37" t="s">
        <v>26</v>
      </c>
      <c r="B212" s="38" t="s">
        <v>2</v>
      </c>
      <c r="C212" s="38">
        <v>20</v>
      </c>
      <c r="D212" s="39"/>
      <c r="E212" s="39">
        <f t="shared" si="6"/>
        <v>0</v>
      </c>
    </row>
    <row r="213" spans="1:5" x14ac:dyDescent="0.3">
      <c r="A213" s="37" t="s">
        <v>49</v>
      </c>
      <c r="B213" s="38" t="s">
        <v>2</v>
      </c>
      <c r="C213" s="38">
        <v>12</v>
      </c>
      <c r="D213" s="39"/>
      <c r="E213" s="39">
        <f t="shared" si="6"/>
        <v>0</v>
      </c>
    </row>
    <row r="214" spans="1:5" x14ac:dyDescent="0.3">
      <c r="A214" s="37" t="s">
        <v>63</v>
      </c>
      <c r="B214" s="38" t="s">
        <v>2</v>
      </c>
      <c r="C214" s="38">
        <v>4</v>
      </c>
      <c r="D214" s="39"/>
      <c r="E214" s="39">
        <f t="shared" si="6"/>
        <v>0</v>
      </c>
    </row>
    <row r="215" spans="1:5" x14ac:dyDescent="0.3">
      <c r="A215" s="37" t="s">
        <v>29</v>
      </c>
      <c r="B215" s="38" t="s">
        <v>2</v>
      </c>
      <c r="C215" s="38">
        <v>12</v>
      </c>
      <c r="D215" s="39"/>
      <c r="E215" s="39">
        <f t="shared" si="6"/>
        <v>0</v>
      </c>
    </row>
    <row r="216" spans="1:5" x14ac:dyDescent="0.3">
      <c r="A216" s="37" t="s">
        <v>30</v>
      </c>
      <c r="B216" s="38" t="s">
        <v>2</v>
      </c>
      <c r="C216" s="38">
        <v>5</v>
      </c>
      <c r="D216" s="39"/>
      <c r="E216" s="39">
        <f t="shared" si="6"/>
        <v>0</v>
      </c>
    </row>
    <row r="217" spans="1:5" x14ac:dyDescent="0.3">
      <c r="A217" s="40" t="s">
        <v>31</v>
      </c>
      <c r="B217" s="38" t="s">
        <v>2</v>
      </c>
      <c r="C217" s="38">
        <v>1</v>
      </c>
      <c r="D217" s="39"/>
      <c r="E217" s="39">
        <f t="shared" si="6"/>
        <v>0</v>
      </c>
    </row>
    <row r="218" spans="1:5" x14ac:dyDescent="0.3">
      <c r="A218" s="37" t="s">
        <v>32</v>
      </c>
      <c r="B218" s="38" t="s">
        <v>4</v>
      </c>
      <c r="C218" s="38">
        <v>100</v>
      </c>
      <c r="D218" s="39"/>
      <c r="E218" s="39">
        <f t="shared" si="6"/>
        <v>0</v>
      </c>
    </row>
    <row r="219" spans="1:5" x14ac:dyDescent="0.3">
      <c r="A219" s="40" t="s">
        <v>33</v>
      </c>
      <c r="B219" s="38" t="s">
        <v>2</v>
      </c>
      <c r="C219" s="38">
        <v>1</v>
      </c>
      <c r="D219" s="39"/>
      <c r="E219" s="39">
        <f t="shared" si="6"/>
        <v>0</v>
      </c>
    </row>
    <row r="220" spans="1:5" x14ac:dyDescent="0.3">
      <c r="A220" s="37" t="s">
        <v>52</v>
      </c>
      <c r="B220" s="38" t="s">
        <v>2</v>
      </c>
      <c r="C220" s="38">
        <v>1</v>
      </c>
      <c r="D220" s="39"/>
      <c r="E220" s="39">
        <f t="shared" si="6"/>
        <v>0</v>
      </c>
    </row>
    <row r="221" spans="1:5" x14ac:dyDescent="0.3">
      <c r="A221" s="40" t="s">
        <v>85</v>
      </c>
      <c r="B221" s="38" t="s">
        <v>2</v>
      </c>
      <c r="C221" s="38">
        <v>4</v>
      </c>
      <c r="D221" s="39"/>
      <c r="E221" s="39">
        <f t="shared" si="6"/>
        <v>0</v>
      </c>
    </row>
    <row r="222" spans="1:5" x14ac:dyDescent="0.3">
      <c r="A222" s="37" t="s">
        <v>37</v>
      </c>
      <c r="B222" s="38" t="s">
        <v>2</v>
      </c>
      <c r="C222" s="38">
        <v>1</v>
      </c>
      <c r="D222" s="39"/>
      <c r="E222" s="39">
        <f t="shared" si="6"/>
        <v>0</v>
      </c>
    </row>
    <row r="223" spans="1:5" x14ac:dyDescent="0.3">
      <c r="A223" s="59" t="s">
        <v>86</v>
      </c>
      <c r="B223" s="59"/>
      <c r="C223" s="59"/>
      <c r="D223" s="59"/>
      <c r="E223" s="44">
        <f>SUM(E194:E222)</f>
        <v>0</v>
      </c>
    </row>
    <row r="225" spans="1:5" x14ac:dyDescent="0.3">
      <c r="A225" s="57" t="s">
        <v>112</v>
      </c>
      <c r="B225" s="57"/>
      <c r="C225" s="57"/>
      <c r="D225" s="57"/>
      <c r="E225" s="57"/>
    </row>
    <row r="226" spans="1:5" x14ac:dyDescent="0.3">
      <c r="A226" s="36" t="s">
        <v>0</v>
      </c>
      <c r="B226" s="36" t="s">
        <v>1</v>
      </c>
      <c r="C226" s="36" t="s">
        <v>39</v>
      </c>
      <c r="D226" s="36" t="s">
        <v>40</v>
      </c>
      <c r="E226" s="36" t="s">
        <v>41</v>
      </c>
    </row>
    <row r="227" spans="1:5" x14ac:dyDescent="0.3">
      <c r="A227" s="37" t="s">
        <v>45</v>
      </c>
      <c r="B227" s="38" t="s">
        <v>2</v>
      </c>
      <c r="C227" s="38">
        <v>6</v>
      </c>
      <c r="D227" s="39"/>
      <c r="E227" s="39">
        <f t="shared" ref="E227:E251" si="7">+D227*C227</f>
        <v>0</v>
      </c>
    </row>
    <row r="228" spans="1:5" x14ac:dyDescent="0.3">
      <c r="A228" s="40" t="s">
        <v>3</v>
      </c>
      <c r="B228" s="38" t="s">
        <v>2</v>
      </c>
      <c r="C228" s="38">
        <v>3</v>
      </c>
      <c r="D228" s="39"/>
      <c r="E228" s="39">
        <f t="shared" si="7"/>
        <v>0</v>
      </c>
    </row>
    <row r="229" spans="1:5" x14ac:dyDescent="0.3">
      <c r="A229" s="40" t="s">
        <v>57</v>
      </c>
      <c r="B229" s="38" t="s">
        <v>2</v>
      </c>
      <c r="C229" s="38">
        <v>4</v>
      </c>
      <c r="D229" s="39"/>
      <c r="E229" s="39">
        <f t="shared" si="7"/>
        <v>0</v>
      </c>
    </row>
    <row r="230" spans="1:5" x14ac:dyDescent="0.3">
      <c r="A230" s="40" t="s">
        <v>58</v>
      </c>
      <c r="B230" s="38" t="s">
        <v>2</v>
      </c>
      <c r="C230" s="38">
        <v>1</v>
      </c>
      <c r="D230" s="39"/>
      <c r="E230" s="39">
        <f t="shared" si="7"/>
        <v>0</v>
      </c>
    </row>
    <row r="231" spans="1:5" x14ac:dyDescent="0.3">
      <c r="A231" s="40" t="s">
        <v>15</v>
      </c>
      <c r="B231" s="38" t="s">
        <v>4</v>
      </c>
      <c r="C231" s="38">
        <v>15</v>
      </c>
      <c r="D231" s="39"/>
      <c r="E231" s="39">
        <f t="shared" si="7"/>
        <v>0</v>
      </c>
    </row>
    <row r="232" spans="1:5" x14ac:dyDescent="0.3">
      <c r="A232" s="37" t="s">
        <v>59</v>
      </c>
      <c r="B232" s="38" t="s">
        <v>4</v>
      </c>
      <c r="C232" s="38">
        <v>5</v>
      </c>
      <c r="D232" s="39"/>
      <c r="E232" s="39">
        <f t="shared" si="7"/>
        <v>0</v>
      </c>
    </row>
    <row r="233" spans="1:5" x14ac:dyDescent="0.3">
      <c r="A233" s="37" t="s">
        <v>5</v>
      </c>
      <c r="B233" s="38" t="s">
        <v>6</v>
      </c>
      <c r="C233" s="38">
        <v>1</v>
      </c>
      <c r="D233" s="39"/>
      <c r="E233" s="39">
        <f t="shared" si="7"/>
        <v>0</v>
      </c>
    </row>
    <row r="234" spans="1:5" x14ac:dyDescent="0.3">
      <c r="A234" s="37" t="s">
        <v>83</v>
      </c>
      <c r="B234" s="38" t="s">
        <v>2</v>
      </c>
      <c r="C234" s="38">
        <v>1</v>
      </c>
      <c r="D234" s="39"/>
      <c r="E234" s="39">
        <f t="shared" si="7"/>
        <v>0</v>
      </c>
    </row>
    <row r="235" spans="1:5" x14ac:dyDescent="0.3">
      <c r="A235" s="40" t="s">
        <v>7</v>
      </c>
      <c r="B235" s="38" t="s">
        <v>2</v>
      </c>
      <c r="C235" s="38">
        <v>1</v>
      </c>
      <c r="D235" s="39"/>
      <c r="E235" s="39">
        <f t="shared" si="7"/>
        <v>0</v>
      </c>
    </row>
    <row r="236" spans="1:5" x14ac:dyDescent="0.3">
      <c r="A236" s="37" t="s">
        <v>8</v>
      </c>
      <c r="B236" s="38" t="s">
        <v>2</v>
      </c>
      <c r="C236" s="38">
        <v>2</v>
      </c>
      <c r="D236" s="39"/>
      <c r="E236" s="39">
        <f t="shared" si="7"/>
        <v>0</v>
      </c>
    </row>
    <row r="237" spans="1:5" x14ac:dyDescent="0.3">
      <c r="A237" s="37" t="s">
        <v>9</v>
      </c>
      <c r="B237" s="38" t="s">
        <v>2</v>
      </c>
      <c r="C237" s="38">
        <v>1</v>
      </c>
      <c r="D237" s="39"/>
      <c r="E237" s="39">
        <f t="shared" si="7"/>
        <v>0</v>
      </c>
    </row>
    <row r="238" spans="1:5" x14ac:dyDescent="0.3">
      <c r="A238" s="40" t="s">
        <v>20</v>
      </c>
      <c r="B238" s="38" t="s">
        <v>4</v>
      </c>
      <c r="C238" s="38">
        <v>18</v>
      </c>
      <c r="D238" s="41"/>
      <c r="E238" s="39">
        <f t="shared" si="7"/>
        <v>0</v>
      </c>
    </row>
    <row r="239" spans="1:5" ht="26" x14ac:dyDescent="0.3">
      <c r="A239" s="40" t="s">
        <v>21</v>
      </c>
      <c r="B239" s="38" t="s">
        <v>2</v>
      </c>
      <c r="C239" s="38">
        <v>1</v>
      </c>
      <c r="D239" s="39"/>
      <c r="E239" s="39">
        <f t="shared" si="7"/>
        <v>0</v>
      </c>
    </row>
    <row r="240" spans="1:5" x14ac:dyDescent="0.3">
      <c r="A240" s="40" t="s">
        <v>111</v>
      </c>
      <c r="B240" s="38" t="s">
        <v>6</v>
      </c>
      <c r="C240" s="38">
        <v>1</v>
      </c>
      <c r="D240" s="39"/>
      <c r="E240" s="39">
        <f t="shared" si="7"/>
        <v>0</v>
      </c>
    </row>
    <row r="241" spans="1:5" x14ac:dyDescent="0.3">
      <c r="A241" s="37" t="s">
        <v>11</v>
      </c>
      <c r="B241" s="38" t="s">
        <v>6</v>
      </c>
      <c r="C241" s="38">
        <v>1</v>
      </c>
      <c r="D241" s="39"/>
      <c r="E241" s="39">
        <f t="shared" si="7"/>
        <v>0</v>
      </c>
    </row>
    <row r="242" spans="1:5" x14ac:dyDescent="0.3">
      <c r="A242" s="37" t="s">
        <v>24</v>
      </c>
      <c r="B242" s="38" t="s">
        <v>4</v>
      </c>
      <c r="C242" s="38">
        <v>20</v>
      </c>
      <c r="D242" s="39"/>
      <c r="E242" s="39">
        <f t="shared" si="7"/>
        <v>0</v>
      </c>
    </row>
    <row r="243" spans="1:5" x14ac:dyDescent="0.3">
      <c r="A243" s="37" t="s">
        <v>25</v>
      </c>
      <c r="B243" s="38" t="s">
        <v>4</v>
      </c>
      <c r="C243" s="38">
        <v>20</v>
      </c>
      <c r="D243" s="39"/>
      <c r="E243" s="39">
        <f t="shared" si="7"/>
        <v>0</v>
      </c>
    </row>
    <row r="244" spans="1:5" x14ac:dyDescent="0.3">
      <c r="A244" s="37" t="s">
        <v>26</v>
      </c>
      <c r="B244" s="38" t="s">
        <v>2</v>
      </c>
      <c r="C244" s="38">
        <v>10</v>
      </c>
      <c r="D244" s="39"/>
      <c r="E244" s="39">
        <f t="shared" si="7"/>
        <v>0</v>
      </c>
    </row>
    <row r="245" spans="1:5" x14ac:dyDescent="0.3">
      <c r="A245" s="37" t="s">
        <v>49</v>
      </c>
      <c r="B245" s="38" t="s">
        <v>2</v>
      </c>
      <c r="C245" s="38">
        <v>2</v>
      </c>
      <c r="D245" s="39"/>
      <c r="E245" s="39">
        <f t="shared" si="7"/>
        <v>0</v>
      </c>
    </row>
    <row r="246" spans="1:5" x14ac:dyDescent="0.3">
      <c r="A246" s="37" t="s">
        <v>63</v>
      </c>
      <c r="B246" s="38" t="s">
        <v>2</v>
      </c>
      <c r="C246" s="38">
        <v>4</v>
      </c>
      <c r="D246" s="39"/>
      <c r="E246" s="39">
        <f t="shared" si="7"/>
        <v>0</v>
      </c>
    </row>
    <row r="247" spans="1:5" x14ac:dyDescent="0.3">
      <c r="A247" s="37" t="s">
        <v>29</v>
      </c>
      <c r="B247" s="38" t="s">
        <v>2</v>
      </c>
      <c r="C247" s="38">
        <v>12</v>
      </c>
      <c r="D247" s="39"/>
      <c r="E247" s="39">
        <f t="shared" si="7"/>
        <v>0</v>
      </c>
    </row>
    <row r="248" spans="1:5" x14ac:dyDescent="0.3">
      <c r="A248" s="37" t="s">
        <v>30</v>
      </c>
      <c r="B248" s="38" t="s">
        <v>2</v>
      </c>
      <c r="C248" s="38">
        <v>5</v>
      </c>
      <c r="D248" s="39"/>
      <c r="E248" s="39">
        <f t="shared" si="7"/>
        <v>0</v>
      </c>
    </row>
    <row r="249" spans="1:5" x14ac:dyDescent="0.3">
      <c r="A249" s="40" t="s">
        <v>31</v>
      </c>
      <c r="B249" s="38" t="s">
        <v>2</v>
      </c>
      <c r="C249" s="38">
        <v>1</v>
      </c>
      <c r="D249" s="39"/>
      <c r="E249" s="39">
        <f t="shared" si="7"/>
        <v>0</v>
      </c>
    </row>
    <row r="250" spans="1:5" x14ac:dyDescent="0.3">
      <c r="A250" s="37" t="s">
        <v>32</v>
      </c>
      <c r="B250" s="38" t="s">
        <v>4</v>
      </c>
      <c r="C250" s="38">
        <v>30</v>
      </c>
      <c r="D250" s="39"/>
      <c r="E250" s="39">
        <f t="shared" si="7"/>
        <v>0</v>
      </c>
    </row>
    <row r="251" spans="1:5" x14ac:dyDescent="0.3">
      <c r="A251" s="40" t="s">
        <v>91</v>
      </c>
      <c r="B251" s="38" t="s">
        <v>4</v>
      </c>
      <c r="C251" s="38">
        <v>30</v>
      </c>
      <c r="D251" s="39"/>
      <c r="E251" s="39">
        <f t="shared" si="7"/>
        <v>0</v>
      </c>
    </row>
    <row r="252" spans="1:5" x14ac:dyDescent="0.3">
      <c r="A252" s="37" t="s">
        <v>92</v>
      </c>
      <c r="B252" s="38" t="s">
        <v>2</v>
      </c>
      <c r="C252" s="38">
        <v>1</v>
      </c>
      <c r="D252" s="39"/>
      <c r="E252" s="39">
        <f>+D252*C252</f>
        <v>0</v>
      </c>
    </row>
    <row r="253" spans="1:5" x14ac:dyDescent="0.3">
      <c r="A253" s="59" t="s">
        <v>86</v>
      </c>
      <c r="B253" s="59"/>
      <c r="C253" s="59"/>
      <c r="D253" s="59"/>
      <c r="E253" s="44">
        <f>SUM(E227:E252)</f>
        <v>0</v>
      </c>
    </row>
    <row r="255" spans="1:5" x14ac:dyDescent="0.3">
      <c r="A255" s="57" t="s">
        <v>114</v>
      </c>
      <c r="B255" s="57"/>
      <c r="C255" s="57"/>
      <c r="D255" s="57"/>
      <c r="E255" s="57"/>
    </row>
    <row r="256" spans="1:5" x14ac:dyDescent="0.3">
      <c r="A256" s="36" t="s">
        <v>0</v>
      </c>
      <c r="B256" s="36" t="s">
        <v>1</v>
      </c>
      <c r="C256" s="36" t="s">
        <v>39</v>
      </c>
      <c r="D256" s="36" t="s">
        <v>40</v>
      </c>
      <c r="E256" s="36" t="s">
        <v>41</v>
      </c>
    </row>
    <row r="257" spans="1:5" x14ac:dyDescent="0.3">
      <c r="A257" s="37" t="s">
        <v>45</v>
      </c>
      <c r="B257" s="38" t="s">
        <v>2</v>
      </c>
      <c r="C257" s="38">
        <v>6</v>
      </c>
      <c r="D257" s="39"/>
      <c r="E257" s="39">
        <f>+D257*C257</f>
        <v>0</v>
      </c>
    </row>
    <row r="258" spans="1:5" x14ac:dyDescent="0.3">
      <c r="A258" s="40" t="s">
        <v>3</v>
      </c>
      <c r="B258" s="38" t="s">
        <v>2</v>
      </c>
      <c r="C258" s="38">
        <v>3</v>
      </c>
      <c r="D258" s="39"/>
      <c r="E258" s="39">
        <f t="shared" ref="E258:E282" si="8">+D258*C258</f>
        <v>0</v>
      </c>
    </row>
    <row r="259" spans="1:5" x14ac:dyDescent="0.3">
      <c r="A259" s="40" t="s">
        <v>57</v>
      </c>
      <c r="B259" s="38" t="s">
        <v>2</v>
      </c>
      <c r="C259" s="38">
        <v>4</v>
      </c>
      <c r="D259" s="39"/>
      <c r="E259" s="39">
        <f t="shared" si="8"/>
        <v>0</v>
      </c>
    </row>
    <row r="260" spans="1:5" x14ac:dyDescent="0.3">
      <c r="A260" s="40" t="s">
        <v>67</v>
      </c>
      <c r="B260" s="38" t="s">
        <v>2</v>
      </c>
      <c r="C260" s="38">
        <v>1</v>
      </c>
      <c r="D260" s="39"/>
      <c r="E260" s="39">
        <f t="shared" si="8"/>
        <v>0</v>
      </c>
    </row>
    <row r="261" spans="1:5" x14ac:dyDescent="0.3">
      <c r="A261" s="40" t="s">
        <v>15</v>
      </c>
      <c r="B261" s="38" t="s">
        <v>4</v>
      </c>
      <c r="C261" s="38">
        <v>20</v>
      </c>
      <c r="D261" s="39"/>
      <c r="E261" s="39">
        <f t="shared" si="8"/>
        <v>0</v>
      </c>
    </row>
    <row r="262" spans="1:5" x14ac:dyDescent="0.3">
      <c r="A262" s="37" t="s">
        <v>59</v>
      </c>
      <c r="B262" s="38" t="s">
        <v>4</v>
      </c>
      <c r="C262" s="38">
        <v>5</v>
      </c>
      <c r="D262" s="39"/>
      <c r="E262" s="39">
        <f t="shared" si="8"/>
        <v>0</v>
      </c>
    </row>
    <row r="263" spans="1:5" x14ac:dyDescent="0.3">
      <c r="A263" s="37" t="s">
        <v>5</v>
      </c>
      <c r="B263" s="38" t="s">
        <v>6</v>
      </c>
      <c r="C263" s="38">
        <v>1</v>
      </c>
      <c r="D263" s="39"/>
      <c r="E263" s="39">
        <f t="shared" si="8"/>
        <v>0</v>
      </c>
    </row>
    <row r="264" spans="1:5" x14ac:dyDescent="0.3">
      <c r="A264" s="37" t="s">
        <v>83</v>
      </c>
      <c r="B264" s="38" t="s">
        <v>2</v>
      </c>
      <c r="C264" s="38">
        <v>1</v>
      </c>
      <c r="D264" s="39"/>
      <c r="E264" s="39">
        <f t="shared" si="8"/>
        <v>0</v>
      </c>
    </row>
    <row r="265" spans="1:5" x14ac:dyDescent="0.3">
      <c r="A265" s="40" t="s">
        <v>7</v>
      </c>
      <c r="B265" s="38" t="s">
        <v>2</v>
      </c>
      <c r="C265" s="38">
        <v>1</v>
      </c>
      <c r="D265" s="39"/>
      <c r="E265" s="39">
        <f t="shared" si="8"/>
        <v>0</v>
      </c>
    </row>
    <row r="266" spans="1:5" x14ac:dyDescent="0.3">
      <c r="A266" s="37" t="s">
        <v>8</v>
      </c>
      <c r="B266" s="38" t="s">
        <v>2</v>
      </c>
      <c r="C266" s="38">
        <v>2</v>
      </c>
      <c r="D266" s="39"/>
      <c r="E266" s="39">
        <f t="shared" si="8"/>
        <v>0</v>
      </c>
    </row>
    <row r="267" spans="1:5" x14ac:dyDescent="0.3">
      <c r="A267" s="37" t="s">
        <v>9</v>
      </c>
      <c r="B267" s="38" t="s">
        <v>2</v>
      </c>
      <c r="C267" s="38">
        <v>1</v>
      </c>
      <c r="D267" s="39"/>
      <c r="E267" s="39">
        <f t="shared" si="8"/>
        <v>0</v>
      </c>
    </row>
    <row r="268" spans="1:5" x14ac:dyDescent="0.3">
      <c r="A268" s="40" t="s">
        <v>20</v>
      </c>
      <c r="B268" s="38" t="s">
        <v>4</v>
      </c>
      <c r="C268" s="38">
        <v>18</v>
      </c>
      <c r="D268" s="41"/>
      <c r="E268" s="39">
        <f t="shared" si="8"/>
        <v>0</v>
      </c>
    </row>
    <row r="269" spans="1:5" ht="26" x14ac:dyDescent="0.3">
      <c r="A269" s="40" t="s">
        <v>21</v>
      </c>
      <c r="B269" s="38" t="s">
        <v>2</v>
      </c>
      <c r="C269" s="38">
        <v>1</v>
      </c>
      <c r="D269" s="39"/>
      <c r="E269" s="39">
        <f t="shared" si="8"/>
        <v>0</v>
      </c>
    </row>
    <row r="270" spans="1:5" x14ac:dyDescent="0.3">
      <c r="A270" s="40" t="s">
        <v>113</v>
      </c>
      <c r="B270" s="38" t="s">
        <v>6</v>
      </c>
      <c r="C270" s="38">
        <v>1</v>
      </c>
      <c r="D270" s="39"/>
      <c r="E270" s="39">
        <f t="shared" si="8"/>
        <v>0</v>
      </c>
    </row>
    <row r="271" spans="1:5" x14ac:dyDescent="0.3">
      <c r="A271" s="37" t="s">
        <v>11</v>
      </c>
      <c r="B271" s="38" t="s">
        <v>6</v>
      </c>
      <c r="C271" s="38">
        <v>1</v>
      </c>
      <c r="D271" s="39"/>
      <c r="E271" s="39">
        <f t="shared" si="8"/>
        <v>0</v>
      </c>
    </row>
    <row r="272" spans="1:5" x14ac:dyDescent="0.3">
      <c r="A272" s="37" t="s">
        <v>24</v>
      </c>
      <c r="B272" s="38" t="s">
        <v>4</v>
      </c>
      <c r="C272" s="38">
        <v>20</v>
      </c>
      <c r="D272" s="39"/>
      <c r="E272" s="39">
        <f t="shared" si="8"/>
        <v>0</v>
      </c>
    </row>
    <row r="273" spans="1:5" x14ac:dyDescent="0.3">
      <c r="A273" s="37" t="s">
        <v>25</v>
      </c>
      <c r="B273" s="38" t="s">
        <v>4</v>
      </c>
      <c r="C273" s="38">
        <v>20</v>
      </c>
      <c r="D273" s="39"/>
      <c r="E273" s="39">
        <f t="shared" si="8"/>
        <v>0</v>
      </c>
    </row>
    <row r="274" spans="1:5" x14ac:dyDescent="0.3">
      <c r="A274" s="37" t="s">
        <v>26</v>
      </c>
      <c r="B274" s="38" t="s">
        <v>2</v>
      </c>
      <c r="C274" s="38">
        <v>10</v>
      </c>
      <c r="D274" s="39"/>
      <c r="E274" s="39">
        <f t="shared" si="8"/>
        <v>0</v>
      </c>
    </row>
    <row r="275" spans="1:5" x14ac:dyDescent="0.3">
      <c r="A275" s="37" t="s">
        <v>49</v>
      </c>
      <c r="B275" s="38" t="s">
        <v>2</v>
      </c>
      <c r="C275" s="38">
        <v>2</v>
      </c>
      <c r="D275" s="39"/>
      <c r="E275" s="39">
        <f t="shared" si="8"/>
        <v>0</v>
      </c>
    </row>
    <row r="276" spans="1:5" x14ac:dyDescent="0.3">
      <c r="A276" s="37" t="s">
        <v>63</v>
      </c>
      <c r="B276" s="38" t="s">
        <v>2</v>
      </c>
      <c r="C276" s="38">
        <v>4</v>
      </c>
      <c r="D276" s="39"/>
      <c r="E276" s="39">
        <f t="shared" si="8"/>
        <v>0</v>
      </c>
    </row>
    <row r="277" spans="1:5" x14ac:dyDescent="0.3">
      <c r="A277" s="37" t="s">
        <v>29</v>
      </c>
      <c r="B277" s="38" t="s">
        <v>2</v>
      </c>
      <c r="C277" s="38">
        <v>12</v>
      </c>
      <c r="D277" s="39"/>
      <c r="E277" s="39">
        <f t="shared" si="8"/>
        <v>0</v>
      </c>
    </row>
    <row r="278" spans="1:5" x14ac:dyDescent="0.3">
      <c r="A278" s="37" t="s">
        <v>30</v>
      </c>
      <c r="B278" s="38" t="s">
        <v>2</v>
      </c>
      <c r="C278" s="38">
        <v>5</v>
      </c>
      <c r="D278" s="39"/>
      <c r="E278" s="39">
        <f t="shared" si="8"/>
        <v>0</v>
      </c>
    </row>
    <row r="279" spans="1:5" x14ac:dyDescent="0.3">
      <c r="A279" s="40" t="s">
        <v>31</v>
      </c>
      <c r="B279" s="38" t="s">
        <v>2</v>
      </c>
      <c r="C279" s="38">
        <v>1</v>
      </c>
      <c r="D279" s="39"/>
      <c r="E279" s="39">
        <f t="shared" si="8"/>
        <v>0</v>
      </c>
    </row>
    <row r="280" spans="1:5" x14ac:dyDescent="0.3">
      <c r="A280" s="37" t="s">
        <v>32</v>
      </c>
      <c r="B280" s="38" t="s">
        <v>4</v>
      </c>
      <c r="C280" s="38">
        <v>30</v>
      </c>
      <c r="D280" s="39"/>
      <c r="E280" s="39">
        <f t="shared" si="8"/>
        <v>0</v>
      </c>
    </row>
    <row r="281" spans="1:5" x14ac:dyDescent="0.3">
      <c r="A281" s="40" t="s">
        <v>91</v>
      </c>
      <c r="B281" s="38" t="s">
        <v>4</v>
      </c>
      <c r="C281" s="38">
        <v>30</v>
      </c>
      <c r="D281" s="39"/>
      <c r="E281" s="39">
        <f t="shared" si="8"/>
        <v>0</v>
      </c>
    </row>
    <row r="282" spans="1:5" x14ac:dyDescent="0.3">
      <c r="A282" s="37" t="s">
        <v>92</v>
      </c>
      <c r="B282" s="38" t="s">
        <v>2</v>
      </c>
      <c r="C282" s="38">
        <v>1</v>
      </c>
      <c r="D282" s="39"/>
      <c r="E282" s="39">
        <f t="shared" si="8"/>
        <v>0</v>
      </c>
    </row>
    <row r="283" spans="1:5" x14ac:dyDescent="0.3">
      <c r="A283" s="59" t="s">
        <v>86</v>
      </c>
      <c r="B283" s="59"/>
      <c r="C283" s="59"/>
      <c r="D283" s="59"/>
      <c r="E283" s="44">
        <f>SUM(E257:E282)</f>
        <v>0</v>
      </c>
    </row>
  </sheetData>
  <mergeCells count="24">
    <mergeCell ref="A253:D253"/>
    <mergeCell ref="A255:E255"/>
    <mergeCell ref="A283:D283"/>
    <mergeCell ref="A190:D190"/>
    <mergeCell ref="A209:C209"/>
    <mergeCell ref="A192:E192"/>
    <mergeCell ref="A223:D223"/>
    <mergeCell ref="A225:E225"/>
    <mergeCell ref="A124:D124"/>
    <mergeCell ref="A143:C143"/>
    <mergeCell ref="A126:E126"/>
    <mergeCell ref="A157:D157"/>
    <mergeCell ref="A176:C176"/>
    <mergeCell ref="A159:E159"/>
    <mergeCell ref="A65:D65"/>
    <mergeCell ref="A67:E67"/>
    <mergeCell ref="A91:D91"/>
    <mergeCell ref="A110:C110"/>
    <mergeCell ref="A93:E93"/>
    <mergeCell ref="A1:E1"/>
    <mergeCell ref="A18:C18"/>
    <mergeCell ref="A32:D32"/>
    <mergeCell ref="A51:C51"/>
    <mergeCell ref="A34:E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E29"/>
  <sheetViews>
    <sheetView workbookViewId="0">
      <selection sqref="A1:E29"/>
    </sheetView>
  </sheetViews>
  <sheetFormatPr baseColWidth="10" defaultColWidth="11.453125" defaultRowHeight="13" x14ac:dyDescent="0.3"/>
  <cols>
    <col min="1" max="1" width="55.26953125" style="35" customWidth="1"/>
    <col min="2" max="2" width="17" style="35" customWidth="1"/>
    <col min="3" max="3" width="16.7265625" style="35" customWidth="1"/>
    <col min="4" max="4" width="17" style="35" customWidth="1"/>
    <col min="5" max="5" width="22.26953125" style="35" customWidth="1"/>
    <col min="6" max="16384" width="11.453125" style="35"/>
  </cols>
  <sheetData>
    <row r="1" spans="1:5" x14ac:dyDescent="0.3">
      <c r="A1" s="57" t="s">
        <v>115</v>
      </c>
      <c r="B1" s="57"/>
      <c r="C1" s="57"/>
      <c r="D1" s="57"/>
      <c r="E1" s="57"/>
    </row>
    <row r="2" spans="1:5" x14ac:dyDescent="0.3">
      <c r="A2" s="36" t="s">
        <v>0</v>
      </c>
      <c r="B2" s="36" t="s">
        <v>1</v>
      </c>
      <c r="C2" s="36" t="s">
        <v>39</v>
      </c>
      <c r="D2" s="36" t="s">
        <v>40</v>
      </c>
      <c r="E2" s="36" t="s">
        <v>41</v>
      </c>
    </row>
    <row r="3" spans="1:5" x14ac:dyDescent="0.3">
      <c r="A3" s="37" t="s">
        <v>45</v>
      </c>
      <c r="B3" s="38" t="s">
        <v>2</v>
      </c>
      <c r="C3" s="38">
        <v>4</v>
      </c>
      <c r="D3" s="39"/>
      <c r="E3" s="39">
        <f>D3*C3</f>
        <v>0</v>
      </c>
    </row>
    <row r="4" spans="1:5" x14ac:dyDescent="0.3">
      <c r="A4" s="40" t="s">
        <v>3</v>
      </c>
      <c r="B4" s="38" t="s">
        <v>2</v>
      </c>
      <c r="C4" s="38">
        <v>2</v>
      </c>
      <c r="D4" s="39"/>
      <c r="E4" s="39">
        <f t="shared" ref="E4:E28" si="0">D4*C4</f>
        <v>0</v>
      </c>
    </row>
    <row r="5" spans="1:5" x14ac:dyDescent="0.3">
      <c r="A5" s="40" t="s">
        <v>13</v>
      </c>
      <c r="B5" s="38" t="s">
        <v>2</v>
      </c>
      <c r="C5" s="38">
        <v>4</v>
      </c>
      <c r="D5" s="39"/>
      <c r="E5" s="39">
        <f t="shared" si="0"/>
        <v>0</v>
      </c>
    </row>
    <row r="6" spans="1:5" x14ac:dyDescent="0.3">
      <c r="A6" s="40" t="s">
        <v>116</v>
      </c>
      <c r="B6" s="38" t="s">
        <v>2</v>
      </c>
      <c r="C6" s="38">
        <v>1</v>
      </c>
      <c r="D6" s="39"/>
      <c r="E6" s="39">
        <f t="shared" si="0"/>
        <v>0</v>
      </c>
    </row>
    <row r="7" spans="1:5" x14ac:dyDescent="0.3">
      <c r="A7" s="40" t="s">
        <v>15</v>
      </c>
      <c r="B7" s="38" t="s">
        <v>4</v>
      </c>
      <c r="C7" s="38">
        <v>20</v>
      </c>
      <c r="D7" s="39"/>
      <c r="E7" s="39">
        <f t="shared" si="0"/>
        <v>0</v>
      </c>
    </row>
    <row r="8" spans="1:5" x14ac:dyDescent="0.3">
      <c r="A8" s="37" t="s">
        <v>59</v>
      </c>
      <c r="B8" s="38" t="s">
        <v>4</v>
      </c>
      <c r="C8" s="38">
        <v>5</v>
      </c>
      <c r="D8" s="39"/>
      <c r="E8" s="39">
        <f t="shared" si="0"/>
        <v>0</v>
      </c>
    </row>
    <row r="9" spans="1:5" x14ac:dyDescent="0.3">
      <c r="A9" s="37" t="s">
        <v>5</v>
      </c>
      <c r="B9" s="38" t="s">
        <v>6</v>
      </c>
      <c r="C9" s="38">
        <v>1</v>
      </c>
      <c r="D9" s="39"/>
      <c r="E9" s="39">
        <f t="shared" si="0"/>
        <v>0</v>
      </c>
    </row>
    <row r="10" spans="1:5" x14ac:dyDescent="0.3">
      <c r="A10" s="37" t="s">
        <v>60</v>
      </c>
      <c r="B10" s="38" t="s">
        <v>2</v>
      </c>
      <c r="C10" s="38">
        <v>1</v>
      </c>
      <c r="D10" s="39"/>
      <c r="E10" s="39">
        <f t="shared" si="0"/>
        <v>0</v>
      </c>
    </row>
    <row r="11" spans="1:5" x14ac:dyDescent="0.3">
      <c r="A11" s="40" t="s">
        <v>7</v>
      </c>
      <c r="B11" s="38" t="s">
        <v>2</v>
      </c>
      <c r="C11" s="38">
        <v>1</v>
      </c>
      <c r="D11" s="39"/>
      <c r="E11" s="39">
        <f t="shared" si="0"/>
        <v>0</v>
      </c>
    </row>
    <row r="12" spans="1:5" x14ac:dyDescent="0.3">
      <c r="A12" s="37" t="s">
        <v>8</v>
      </c>
      <c r="B12" s="38" t="s">
        <v>2</v>
      </c>
      <c r="C12" s="38">
        <v>2</v>
      </c>
      <c r="D12" s="39"/>
      <c r="E12" s="39">
        <f t="shared" si="0"/>
        <v>0</v>
      </c>
    </row>
    <row r="13" spans="1:5" x14ac:dyDescent="0.3">
      <c r="A13" s="37" t="s">
        <v>9</v>
      </c>
      <c r="B13" s="38" t="s">
        <v>2</v>
      </c>
      <c r="C13" s="38">
        <v>1</v>
      </c>
      <c r="D13" s="39"/>
      <c r="E13" s="39">
        <f t="shared" si="0"/>
        <v>0</v>
      </c>
    </row>
    <row r="14" spans="1:5" x14ac:dyDescent="0.3">
      <c r="A14" s="40" t="s">
        <v>20</v>
      </c>
      <c r="B14" s="38" t="s">
        <v>2</v>
      </c>
      <c r="C14" s="38">
        <v>18</v>
      </c>
      <c r="D14" s="41"/>
      <c r="E14" s="39">
        <f t="shared" si="0"/>
        <v>0</v>
      </c>
    </row>
    <row r="15" spans="1:5" ht="39" x14ac:dyDescent="0.3">
      <c r="A15" s="40" t="s">
        <v>21</v>
      </c>
      <c r="B15" s="38" t="s">
        <v>2</v>
      </c>
      <c r="C15" s="38">
        <v>1</v>
      </c>
      <c r="D15" s="39"/>
      <c r="E15" s="39">
        <f t="shared" si="0"/>
        <v>0</v>
      </c>
    </row>
    <row r="16" spans="1:5" x14ac:dyDescent="0.3">
      <c r="A16" s="40" t="s">
        <v>117</v>
      </c>
      <c r="B16" s="38" t="s">
        <v>6</v>
      </c>
      <c r="C16" s="38">
        <v>1</v>
      </c>
      <c r="D16" s="39"/>
      <c r="E16" s="39">
        <f t="shared" si="0"/>
        <v>0</v>
      </c>
    </row>
    <row r="17" spans="1:5" x14ac:dyDescent="0.3">
      <c r="A17" s="37" t="s">
        <v>11</v>
      </c>
      <c r="B17" s="38" t="s">
        <v>6</v>
      </c>
      <c r="C17" s="38">
        <v>1</v>
      </c>
      <c r="D17" s="39"/>
      <c r="E17" s="39">
        <f t="shared" si="0"/>
        <v>0</v>
      </c>
    </row>
    <row r="18" spans="1:5" x14ac:dyDescent="0.3">
      <c r="A18" s="37" t="s">
        <v>24</v>
      </c>
      <c r="B18" s="38" t="s">
        <v>4</v>
      </c>
      <c r="C18" s="38">
        <v>20</v>
      </c>
      <c r="D18" s="39"/>
      <c r="E18" s="39">
        <f t="shared" si="0"/>
        <v>0</v>
      </c>
    </row>
    <row r="19" spans="1:5" x14ac:dyDescent="0.3">
      <c r="A19" s="37" t="s">
        <v>25</v>
      </c>
      <c r="B19" s="38" t="s">
        <v>4</v>
      </c>
      <c r="C19" s="38">
        <v>20</v>
      </c>
      <c r="D19" s="39"/>
      <c r="E19" s="39">
        <f t="shared" si="0"/>
        <v>0</v>
      </c>
    </row>
    <row r="20" spans="1:5" x14ac:dyDescent="0.3">
      <c r="A20" s="37" t="s">
        <v>26</v>
      </c>
      <c r="B20" s="38" t="s">
        <v>2</v>
      </c>
      <c r="C20" s="38">
        <v>10</v>
      </c>
      <c r="D20" s="39"/>
      <c r="E20" s="39">
        <f t="shared" si="0"/>
        <v>0</v>
      </c>
    </row>
    <row r="21" spans="1:5" x14ac:dyDescent="0.3">
      <c r="A21" s="37" t="s">
        <v>49</v>
      </c>
      <c r="B21" s="38" t="s">
        <v>2</v>
      </c>
      <c r="C21" s="38">
        <v>2</v>
      </c>
      <c r="D21" s="39"/>
      <c r="E21" s="39">
        <f t="shared" si="0"/>
        <v>0</v>
      </c>
    </row>
    <row r="22" spans="1:5" x14ac:dyDescent="0.3">
      <c r="A22" s="37" t="s">
        <v>63</v>
      </c>
      <c r="B22" s="38" t="s">
        <v>2</v>
      </c>
      <c r="C22" s="38">
        <v>4</v>
      </c>
      <c r="D22" s="39"/>
      <c r="E22" s="39">
        <f t="shared" si="0"/>
        <v>0</v>
      </c>
    </row>
    <row r="23" spans="1:5" x14ac:dyDescent="0.3">
      <c r="A23" s="37" t="s">
        <v>29</v>
      </c>
      <c r="B23" s="38" t="s">
        <v>2</v>
      </c>
      <c r="C23" s="38">
        <v>12</v>
      </c>
      <c r="D23" s="39"/>
      <c r="E23" s="39">
        <f t="shared" si="0"/>
        <v>0</v>
      </c>
    </row>
    <row r="24" spans="1:5" x14ac:dyDescent="0.3">
      <c r="A24" s="37" t="s">
        <v>30</v>
      </c>
      <c r="B24" s="38" t="s">
        <v>2</v>
      </c>
      <c r="C24" s="38">
        <v>5</v>
      </c>
      <c r="D24" s="39"/>
      <c r="E24" s="39">
        <f t="shared" si="0"/>
        <v>0</v>
      </c>
    </row>
    <row r="25" spans="1:5" ht="24" customHeight="1" x14ac:dyDescent="0.3">
      <c r="A25" s="40" t="s">
        <v>31</v>
      </c>
      <c r="B25" s="38" t="s">
        <v>2</v>
      </c>
      <c r="C25" s="38">
        <v>1</v>
      </c>
      <c r="D25" s="39"/>
      <c r="E25" s="39">
        <f t="shared" si="0"/>
        <v>0</v>
      </c>
    </row>
    <row r="26" spans="1:5" x14ac:dyDescent="0.3">
      <c r="A26" s="37" t="s">
        <v>32</v>
      </c>
      <c r="B26" s="38" t="s">
        <v>4</v>
      </c>
      <c r="C26" s="38">
        <v>30</v>
      </c>
      <c r="D26" s="39"/>
      <c r="E26" s="39">
        <f t="shared" si="0"/>
        <v>0</v>
      </c>
    </row>
    <row r="27" spans="1:5" x14ac:dyDescent="0.3">
      <c r="A27" s="40" t="s">
        <v>91</v>
      </c>
      <c r="B27" s="38" t="s">
        <v>4</v>
      </c>
      <c r="C27" s="38">
        <v>30</v>
      </c>
      <c r="D27" s="39"/>
      <c r="E27" s="39">
        <f t="shared" si="0"/>
        <v>0</v>
      </c>
    </row>
    <row r="28" spans="1:5" x14ac:dyDescent="0.3">
      <c r="A28" s="37" t="s">
        <v>92</v>
      </c>
      <c r="B28" s="38" t="s">
        <v>2</v>
      </c>
      <c r="C28" s="38">
        <v>1</v>
      </c>
      <c r="D28" s="39"/>
      <c r="E28" s="39">
        <f t="shared" si="0"/>
        <v>0</v>
      </c>
    </row>
    <row r="29" spans="1:5" x14ac:dyDescent="0.3">
      <c r="A29" s="59" t="s">
        <v>86</v>
      </c>
      <c r="B29" s="59"/>
      <c r="C29" s="59"/>
      <c r="D29" s="59"/>
      <c r="E29" s="44">
        <f>SUM(E3:E28)</f>
        <v>0</v>
      </c>
    </row>
  </sheetData>
  <mergeCells count="2">
    <mergeCell ref="A1:E1"/>
    <mergeCell ref="A29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61"/>
  <sheetViews>
    <sheetView workbookViewId="0">
      <selection sqref="A1:E61"/>
    </sheetView>
  </sheetViews>
  <sheetFormatPr baseColWidth="10" defaultColWidth="11.453125" defaultRowHeight="13" x14ac:dyDescent="0.3"/>
  <cols>
    <col min="1" max="1" width="55.7265625" style="35" customWidth="1"/>
    <col min="2" max="3" width="11.453125" style="35"/>
    <col min="4" max="4" width="19.26953125" style="35" customWidth="1"/>
    <col min="5" max="5" width="19.81640625" style="35" customWidth="1"/>
    <col min="6" max="16384" width="11.453125" style="35"/>
  </cols>
  <sheetData>
    <row r="1" spans="1:5" ht="22.9" customHeight="1" x14ac:dyDescent="0.3">
      <c r="A1" s="57" t="s">
        <v>118</v>
      </c>
      <c r="B1" s="57"/>
      <c r="C1" s="57"/>
      <c r="D1" s="57"/>
      <c r="E1" s="57"/>
    </row>
    <row r="2" spans="1:5" x14ac:dyDescent="0.3">
      <c r="A2" s="36" t="s">
        <v>0</v>
      </c>
      <c r="B2" s="36" t="s">
        <v>1</v>
      </c>
      <c r="C2" s="36" t="s">
        <v>39</v>
      </c>
      <c r="D2" s="36" t="s">
        <v>40</v>
      </c>
      <c r="E2" s="36" t="s">
        <v>41</v>
      </c>
    </row>
    <row r="3" spans="1:5" x14ac:dyDescent="0.3">
      <c r="A3" s="37" t="s">
        <v>45</v>
      </c>
      <c r="B3" s="38" t="s">
        <v>2</v>
      </c>
      <c r="C3" s="38">
        <v>9</v>
      </c>
      <c r="D3" s="39"/>
      <c r="E3" s="39">
        <f>D3*C3</f>
        <v>0</v>
      </c>
    </row>
    <row r="4" spans="1:5" x14ac:dyDescent="0.3">
      <c r="A4" s="40" t="s">
        <v>3</v>
      </c>
      <c r="B4" s="38" t="s">
        <v>2</v>
      </c>
      <c r="C4" s="38">
        <v>6</v>
      </c>
      <c r="D4" s="39"/>
      <c r="E4" s="39">
        <f t="shared" ref="E4:E27" si="0">D4*C4</f>
        <v>0</v>
      </c>
    </row>
    <row r="5" spans="1:5" x14ac:dyDescent="0.3">
      <c r="A5" s="40" t="s">
        <v>57</v>
      </c>
      <c r="B5" s="38" t="s">
        <v>2</v>
      </c>
      <c r="C5" s="38">
        <v>8</v>
      </c>
      <c r="D5" s="39"/>
      <c r="E5" s="39">
        <f t="shared" si="0"/>
        <v>0</v>
      </c>
    </row>
    <row r="6" spans="1:5" x14ac:dyDescent="0.3">
      <c r="A6" s="40" t="s">
        <v>67</v>
      </c>
      <c r="B6" s="38" t="s">
        <v>2</v>
      </c>
      <c r="C6" s="38">
        <v>1</v>
      </c>
      <c r="D6" s="39"/>
      <c r="E6" s="39">
        <f t="shared" si="0"/>
        <v>0</v>
      </c>
    </row>
    <row r="7" spans="1:5" x14ac:dyDescent="0.3">
      <c r="A7" s="40" t="s">
        <v>119</v>
      </c>
      <c r="B7" s="38" t="s">
        <v>4</v>
      </c>
      <c r="C7" s="38">
        <v>25</v>
      </c>
      <c r="D7" s="39"/>
      <c r="E7" s="39">
        <f t="shared" si="0"/>
        <v>0</v>
      </c>
    </row>
    <row r="8" spans="1:5" x14ac:dyDescent="0.3">
      <c r="A8" s="37" t="s">
        <v>74</v>
      </c>
      <c r="B8" s="38" t="s">
        <v>4</v>
      </c>
      <c r="C8" s="38">
        <v>5</v>
      </c>
      <c r="D8" s="39"/>
      <c r="E8" s="39">
        <f t="shared" si="0"/>
        <v>0</v>
      </c>
    </row>
    <row r="9" spans="1:5" x14ac:dyDescent="0.3">
      <c r="A9" s="37" t="s">
        <v>5</v>
      </c>
      <c r="B9" s="38" t="s">
        <v>6</v>
      </c>
      <c r="C9" s="38">
        <v>1</v>
      </c>
      <c r="D9" s="39"/>
      <c r="E9" s="39">
        <f t="shared" si="0"/>
        <v>0</v>
      </c>
    </row>
    <row r="10" spans="1:5" x14ac:dyDescent="0.3">
      <c r="A10" s="37" t="s">
        <v>120</v>
      </c>
      <c r="B10" s="38" t="s">
        <v>2</v>
      </c>
      <c r="C10" s="38">
        <v>1</v>
      </c>
      <c r="D10" s="39"/>
      <c r="E10" s="39">
        <f t="shared" si="0"/>
        <v>0</v>
      </c>
    </row>
    <row r="11" spans="1:5" x14ac:dyDescent="0.3">
      <c r="A11" s="40" t="s">
        <v>7</v>
      </c>
      <c r="B11" s="38" t="s">
        <v>2</v>
      </c>
      <c r="C11" s="38">
        <v>1</v>
      </c>
      <c r="D11" s="39"/>
      <c r="E11" s="39">
        <f t="shared" si="0"/>
        <v>0</v>
      </c>
    </row>
    <row r="12" spans="1:5" x14ac:dyDescent="0.3">
      <c r="A12" s="37" t="s">
        <v>8</v>
      </c>
      <c r="B12" s="38" t="s">
        <v>2</v>
      </c>
      <c r="C12" s="38">
        <v>2</v>
      </c>
      <c r="D12" s="39"/>
      <c r="E12" s="39">
        <f t="shared" si="0"/>
        <v>0</v>
      </c>
    </row>
    <row r="13" spans="1:5" x14ac:dyDescent="0.3">
      <c r="A13" s="37" t="s">
        <v>9</v>
      </c>
      <c r="B13" s="38" t="s">
        <v>2</v>
      </c>
      <c r="C13" s="38">
        <v>1</v>
      </c>
      <c r="D13" s="39"/>
      <c r="E13" s="39">
        <f t="shared" si="0"/>
        <v>0</v>
      </c>
    </row>
    <row r="14" spans="1:5" x14ac:dyDescent="0.3">
      <c r="A14" s="40" t="s">
        <v>20</v>
      </c>
      <c r="B14" s="38" t="s">
        <v>2</v>
      </c>
      <c r="C14" s="38">
        <v>18</v>
      </c>
      <c r="D14" s="41"/>
      <c r="E14" s="39">
        <f t="shared" si="0"/>
        <v>0</v>
      </c>
    </row>
    <row r="15" spans="1:5" ht="39" x14ac:dyDescent="0.3">
      <c r="A15" s="40" t="s">
        <v>21</v>
      </c>
      <c r="B15" s="38" t="s">
        <v>2</v>
      </c>
      <c r="C15" s="38">
        <v>2</v>
      </c>
      <c r="D15" s="39"/>
      <c r="E15" s="39">
        <f t="shared" si="0"/>
        <v>0</v>
      </c>
    </row>
    <row r="16" spans="1:5" x14ac:dyDescent="0.3">
      <c r="A16" s="40" t="s">
        <v>121</v>
      </c>
      <c r="B16" s="38" t="s">
        <v>2</v>
      </c>
      <c r="C16" s="38">
        <v>1</v>
      </c>
      <c r="D16" s="41"/>
      <c r="E16" s="39">
        <f t="shared" si="0"/>
        <v>0</v>
      </c>
    </row>
    <row r="17" spans="1:5" x14ac:dyDescent="0.3">
      <c r="A17" s="40" t="s">
        <v>122</v>
      </c>
      <c r="B17" s="38" t="s">
        <v>6</v>
      </c>
      <c r="C17" s="38">
        <v>1</v>
      </c>
      <c r="D17" s="39"/>
      <c r="E17" s="39">
        <f t="shared" si="0"/>
        <v>0</v>
      </c>
    </row>
    <row r="18" spans="1:5" x14ac:dyDescent="0.3">
      <c r="A18" s="37" t="s">
        <v>11</v>
      </c>
      <c r="B18" s="38" t="s">
        <v>6</v>
      </c>
      <c r="C18" s="38">
        <v>1</v>
      </c>
      <c r="D18" s="39"/>
      <c r="E18" s="39">
        <f t="shared" si="0"/>
        <v>0</v>
      </c>
    </row>
    <row r="19" spans="1:5" x14ac:dyDescent="0.3">
      <c r="A19" s="58" t="s">
        <v>10</v>
      </c>
      <c r="B19" s="58"/>
      <c r="C19" s="58"/>
      <c r="D19" s="43"/>
      <c r="E19" s="39"/>
    </row>
    <row r="20" spans="1:5" ht="26" x14ac:dyDescent="0.3">
      <c r="A20" s="40" t="s">
        <v>123</v>
      </c>
      <c r="B20" s="38" t="s">
        <v>4</v>
      </c>
      <c r="C20" s="38">
        <v>30</v>
      </c>
      <c r="D20" s="39"/>
      <c r="E20" s="39">
        <f t="shared" si="0"/>
        <v>0</v>
      </c>
    </row>
    <row r="21" spans="1:5" ht="26" x14ac:dyDescent="0.3">
      <c r="A21" s="40" t="s">
        <v>124</v>
      </c>
      <c r="B21" s="38" t="s">
        <v>4</v>
      </c>
      <c r="C21" s="38">
        <v>50</v>
      </c>
      <c r="D21" s="39"/>
      <c r="E21" s="39">
        <f t="shared" si="0"/>
        <v>0</v>
      </c>
    </row>
    <row r="22" spans="1:5" x14ac:dyDescent="0.3">
      <c r="A22" s="37" t="s">
        <v>26</v>
      </c>
      <c r="B22" s="38" t="s">
        <v>2</v>
      </c>
      <c r="C22" s="38">
        <v>12</v>
      </c>
      <c r="D22" s="39"/>
      <c r="E22" s="39">
        <f t="shared" si="0"/>
        <v>0</v>
      </c>
    </row>
    <row r="23" spans="1:5" x14ac:dyDescent="0.3">
      <c r="A23" s="37" t="s">
        <v>29</v>
      </c>
      <c r="B23" s="38" t="s">
        <v>2</v>
      </c>
      <c r="C23" s="38">
        <v>12</v>
      </c>
      <c r="D23" s="39"/>
      <c r="E23" s="39">
        <f t="shared" si="0"/>
        <v>0</v>
      </c>
    </row>
    <row r="24" spans="1:5" x14ac:dyDescent="0.3">
      <c r="A24" s="37" t="s">
        <v>30</v>
      </c>
      <c r="B24" s="38" t="s">
        <v>2</v>
      </c>
      <c r="C24" s="38">
        <v>6</v>
      </c>
      <c r="D24" s="39"/>
      <c r="E24" s="39">
        <f t="shared" si="0"/>
        <v>0</v>
      </c>
    </row>
    <row r="25" spans="1:5" x14ac:dyDescent="0.3">
      <c r="A25" s="37" t="s">
        <v>125</v>
      </c>
      <c r="B25" s="38" t="s">
        <v>2</v>
      </c>
      <c r="C25" s="38">
        <v>4</v>
      </c>
      <c r="D25" s="39"/>
      <c r="E25" s="39">
        <f t="shared" si="0"/>
        <v>0</v>
      </c>
    </row>
    <row r="26" spans="1:5" ht="26" x14ac:dyDescent="0.3">
      <c r="A26" s="40" t="s">
        <v>31</v>
      </c>
      <c r="B26" s="38" t="s">
        <v>2</v>
      </c>
      <c r="C26" s="38">
        <v>1</v>
      </c>
      <c r="D26" s="39"/>
      <c r="E26" s="39">
        <f t="shared" si="0"/>
        <v>0</v>
      </c>
    </row>
    <row r="27" spans="1:5" x14ac:dyDescent="0.3">
      <c r="A27" s="37" t="s">
        <v>32</v>
      </c>
      <c r="B27" s="38" t="s">
        <v>4</v>
      </c>
      <c r="C27" s="38">
        <v>60</v>
      </c>
      <c r="D27" s="39"/>
      <c r="E27" s="39">
        <f t="shared" si="0"/>
        <v>0</v>
      </c>
    </row>
    <row r="28" spans="1:5" x14ac:dyDescent="0.3">
      <c r="A28" s="59" t="s">
        <v>86</v>
      </c>
      <c r="B28" s="59"/>
      <c r="C28" s="59"/>
      <c r="D28" s="59"/>
      <c r="E28" s="44">
        <f>SUM(E3:E27)</f>
        <v>0</v>
      </c>
    </row>
    <row r="30" spans="1:5" x14ac:dyDescent="0.3">
      <c r="A30" s="57" t="s">
        <v>126</v>
      </c>
      <c r="B30" s="57"/>
      <c r="C30" s="57"/>
      <c r="D30" s="57"/>
      <c r="E30" s="57"/>
    </row>
    <row r="31" spans="1:5" x14ac:dyDescent="0.3">
      <c r="A31" s="36" t="s">
        <v>0</v>
      </c>
      <c r="B31" s="36" t="s">
        <v>1</v>
      </c>
      <c r="C31" s="36" t="s">
        <v>39</v>
      </c>
      <c r="D31" s="36" t="s">
        <v>40</v>
      </c>
      <c r="E31" s="36" t="s">
        <v>41</v>
      </c>
    </row>
    <row r="32" spans="1:5" x14ac:dyDescent="0.3">
      <c r="A32" s="37" t="s">
        <v>45</v>
      </c>
      <c r="B32" s="38" t="s">
        <v>2</v>
      </c>
      <c r="C32" s="38">
        <v>3</v>
      </c>
      <c r="D32" s="39"/>
      <c r="E32" s="39">
        <f>D32*C32</f>
        <v>0</v>
      </c>
    </row>
    <row r="33" spans="1:5" x14ac:dyDescent="0.3">
      <c r="A33" s="40" t="s">
        <v>127</v>
      </c>
      <c r="B33" s="38" t="s">
        <v>2</v>
      </c>
      <c r="C33" s="38">
        <v>2</v>
      </c>
      <c r="D33" s="39"/>
      <c r="E33" s="39">
        <f t="shared" ref="E33:E60" si="1">D33*C33</f>
        <v>0</v>
      </c>
    </row>
    <row r="34" spans="1:5" x14ac:dyDescent="0.3">
      <c r="A34" s="40" t="s">
        <v>99</v>
      </c>
      <c r="B34" s="38" t="s">
        <v>2</v>
      </c>
      <c r="C34" s="38">
        <v>2</v>
      </c>
      <c r="D34" s="39"/>
      <c r="E34" s="39">
        <f t="shared" si="1"/>
        <v>0</v>
      </c>
    </row>
    <row r="35" spans="1:5" x14ac:dyDescent="0.3">
      <c r="A35" s="40" t="s">
        <v>128</v>
      </c>
      <c r="B35" s="38" t="s">
        <v>2</v>
      </c>
      <c r="C35" s="38">
        <v>1</v>
      </c>
      <c r="D35" s="39"/>
      <c r="E35" s="39">
        <f t="shared" si="1"/>
        <v>0</v>
      </c>
    </row>
    <row r="36" spans="1:5" x14ac:dyDescent="0.3">
      <c r="A36" s="40" t="s">
        <v>15</v>
      </c>
      <c r="B36" s="38" t="s">
        <v>4</v>
      </c>
      <c r="C36" s="38">
        <v>25</v>
      </c>
      <c r="D36" s="39"/>
      <c r="E36" s="39">
        <f t="shared" si="1"/>
        <v>0</v>
      </c>
    </row>
    <row r="37" spans="1:5" x14ac:dyDescent="0.3">
      <c r="A37" s="37" t="s">
        <v>129</v>
      </c>
      <c r="B37" s="38" t="s">
        <v>4</v>
      </c>
      <c r="C37" s="38">
        <v>5</v>
      </c>
      <c r="D37" s="39"/>
      <c r="E37" s="39">
        <f t="shared" si="1"/>
        <v>0</v>
      </c>
    </row>
    <row r="38" spans="1:5" x14ac:dyDescent="0.3">
      <c r="A38" s="37" t="s">
        <v>5</v>
      </c>
      <c r="B38" s="38" t="s">
        <v>6</v>
      </c>
      <c r="C38" s="38">
        <v>1</v>
      </c>
      <c r="D38" s="39"/>
      <c r="E38" s="39">
        <f t="shared" si="1"/>
        <v>0</v>
      </c>
    </row>
    <row r="39" spans="1:5" x14ac:dyDescent="0.3">
      <c r="A39" s="37" t="s">
        <v>130</v>
      </c>
      <c r="B39" s="38" t="s">
        <v>2</v>
      </c>
      <c r="C39" s="38">
        <v>1</v>
      </c>
      <c r="D39" s="39"/>
      <c r="E39" s="39">
        <f t="shared" si="1"/>
        <v>0</v>
      </c>
    </row>
    <row r="40" spans="1:5" x14ac:dyDescent="0.3">
      <c r="A40" s="40" t="s">
        <v>7</v>
      </c>
      <c r="B40" s="38" t="s">
        <v>2</v>
      </c>
      <c r="C40" s="38">
        <v>1</v>
      </c>
      <c r="D40" s="39"/>
      <c r="E40" s="39">
        <f t="shared" si="1"/>
        <v>0</v>
      </c>
    </row>
    <row r="41" spans="1:5" x14ac:dyDescent="0.3">
      <c r="A41" s="37" t="s">
        <v>8</v>
      </c>
      <c r="B41" s="38" t="s">
        <v>2</v>
      </c>
      <c r="C41" s="38">
        <v>2</v>
      </c>
      <c r="D41" s="39"/>
      <c r="E41" s="39">
        <f t="shared" si="1"/>
        <v>0</v>
      </c>
    </row>
    <row r="42" spans="1:5" x14ac:dyDescent="0.3">
      <c r="A42" s="37" t="s">
        <v>9</v>
      </c>
      <c r="B42" s="38" t="s">
        <v>2</v>
      </c>
      <c r="C42" s="38">
        <v>1</v>
      </c>
      <c r="D42" s="39"/>
      <c r="E42" s="39">
        <f t="shared" si="1"/>
        <v>0</v>
      </c>
    </row>
    <row r="43" spans="1:5" x14ac:dyDescent="0.3">
      <c r="A43" s="40" t="s">
        <v>20</v>
      </c>
      <c r="B43" s="38" t="s">
        <v>4</v>
      </c>
      <c r="C43" s="38">
        <v>15</v>
      </c>
      <c r="D43" s="41"/>
      <c r="E43" s="39">
        <f t="shared" si="1"/>
        <v>0</v>
      </c>
    </row>
    <row r="44" spans="1:5" x14ac:dyDescent="0.3">
      <c r="A44" s="40" t="s">
        <v>131</v>
      </c>
      <c r="B44" s="38" t="s">
        <v>2</v>
      </c>
      <c r="C44" s="38">
        <v>1</v>
      </c>
      <c r="D44" s="39"/>
      <c r="E44" s="39">
        <f t="shared" si="1"/>
        <v>0</v>
      </c>
    </row>
    <row r="45" spans="1:5" x14ac:dyDescent="0.3">
      <c r="A45" s="40" t="s">
        <v>132</v>
      </c>
      <c r="B45" s="38" t="s">
        <v>6</v>
      </c>
      <c r="C45" s="38">
        <v>1</v>
      </c>
      <c r="D45" s="41"/>
      <c r="E45" s="39">
        <f t="shared" si="1"/>
        <v>0</v>
      </c>
    </row>
    <row r="46" spans="1:5" x14ac:dyDescent="0.3">
      <c r="A46" s="37" t="s">
        <v>11</v>
      </c>
      <c r="B46" s="38" t="s">
        <v>6</v>
      </c>
      <c r="C46" s="38">
        <v>1</v>
      </c>
      <c r="D46" s="39"/>
      <c r="E46" s="39">
        <f t="shared" si="1"/>
        <v>0</v>
      </c>
    </row>
    <row r="47" spans="1:5" ht="39" x14ac:dyDescent="0.3">
      <c r="A47" s="40" t="s">
        <v>133</v>
      </c>
      <c r="B47" s="38" t="s">
        <v>2</v>
      </c>
      <c r="C47" s="38">
        <v>1</v>
      </c>
      <c r="D47" s="39"/>
      <c r="E47" s="39">
        <f t="shared" si="1"/>
        <v>0</v>
      </c>
    </row>
    <row r="48" spans="1:5" x14ac:dyDescent="0.3">
      <c r="A48" s="58" t="s">
        <v>10</v>
      </c>
      <c r="B48" s="58"/>
      <c r="C48" s="58"/>
      <c r="D48" s="43"/>
      <c r="E48" s="39"/>
    </row>
    <row r="49" spans="1:5" x14ac:dyDescent="0.3">
      <c r="A49" s="37" t="s">
        <v>24</v>
      </c>
      <c r="B49" s="38" t="s">
        <v>4</v>
      </c>
      <c r="C49" s="38">
        <v>30</v>
      </c>
      <c r="D49" s="39"/>
      <c r="E49" s="39">
        <f t="shared" si="1"/>
        <v>0</v>
      </c>
    </row>
    <row r="50" spans="1:5" x14ac:dyDescent="0.3">
      <c r="A50" s="37" t="s">
        <v>25</v>
      </c>
      <c r="B50" s="38" t="s">
        <v>4</v>
      </c>
      <c r="C50" s="38">
        <v>15</v>
      </c>
      <c r="D50" s="39"/>
      <c r="E50" s="39">
        <f t="shared" si="1"/>
        <v>0</v>
      </c>
    </row>
    <row r="51" spans="1:5" x14ac:dyDescent="0.3">
      <c r="A51" s="37" t="s">
        <v>26</v>
      </c>
      <c r="B51" s="38" t="s">
        <v>2</v>
      </c>
      <c r="C51" s="38">
        <v>4</v>
      </c>
      <c r="D51" s="39"/>
      <c r="E51" s="39">
        <f t="shared" si="1"/>
        <v>0</v>
      </c>
    </row>
    <row r="52" spans="1:5" x14ac:dyDescent="0.3">
      <c r="A52" s="37" t="s">
        <v>27</v>
      </c>
      <c r="B52" s="38" t="s">
        <v>2</v>
      </c>
      <c r="C52" s="38">
        <v>2</v>
      </c>
      <c r="D52" s="39"/>
      <c r="E52" s="39">
        <f t="shared" si="1"/>
        <v>0</v>
      </c>
    </row>
    <row r="53" spans="1:5" x14ac:dyDescent="0.3">
      <c r="A53" s="37" t="s">
        <v>29</v>
      </c>
      <c r="B53" s="38" t="s">
        <v>2</v>
      </c>
      <c r="C53" s="38">
        <v>2</v>
      </c>
      <c r="D53" s="39"/>
      <c r="E53" s="39">
        <f t="shared" si="1"/>
        <v>0</v>
      </c>
    </row>
    <row r="54" spans="1:5" x14ac:dyDescent="0.3">
      <c r="A54" s="37" t="s">
        <v>30</v>
      </c>
      <c r="B54" s="38" t="s">
        <v>2</v>
      </c>
      <c r="C54" s="38">
        <v>2</v>
      </c>
      <c r="D54" s="39"/>
      <c r="E54" s="39">
        <f t="shared" si="1"/>
        <v>0</v>
      </c>
    </row>
    <row r="55" spans="1:5" x14ac:dyDescent="0.3">
      <c r="A55" s="40" t="s">
        <v>134</v>
      </c>
      <c r="B55" s="38" t="s">
        <v>2</v>
      </c>
      <c r="C55" s="38">
        <v>1</v>
      </c>
      <c r="D55" s="39"/>
      <c r="E55" s="39">
        <f t="shared" si="1"/>
        <v>0</v>
      </c>
    </row>
    <row r="56" spans="1:5" x14ac:dyDescent="0.3">
      <c r="A56" s="37" t="s">
        <v>32</v>
      </c>
      <c r="B56" s="38" t="s">
        <v>4</v>
      </c>
      <c r="C56" s="38">
        <v>50</v>
      </c>
      <c r="D56" s="39"/>
      <c r="E56" s="39">
        <f t="shared" si="1"/>
        <v>0</v>
      </c>
    </row>
    <row r="57" spans="1:5" ht="26" x14ac:dyDescent="0.3">
      <c r="A57" s="40" t="s">
        <v>33</v>
      </c>
      <c r="B57" s="38" t="s">
        <v>2</v>
      </c>
      <c r="C57" s="38">
        <v>1</v>
      </c>
      <c r="D57" s="39"/>
      <c r="E57" s="39">
        <f t="shared" si="1"/>
        <v>0</v>
      </c>
    </row>
    <row r="58" spans="1:5" x14ac:dyDescent="0.3">
      <c r="A58" s="37" t="s">
        <v>34</v>
      </c>
      <c r="B58" s="38" t="s">
        <v>2</v>
      </c>
      <c r="C58" s="38">
        <v>1</v>
      </c>
      <c r="D58" s="39"/>
      <c r="E58" s="39">
        <f t="shared" si="1"/>
        <v>0</v>
      </c>
    </row>
    <row r="59" spans="1:5" x14ac:dyDescent="0.3">
      <c r="A59" s="40" t="s">
        <v>85</v>
      </c>
      <c r="B59" s="38" t="s">
        <v>2</v>
      </c>
      <c r="C59" s="38">
        <v>4</v>
      </c>
      <c r="D59" s="39"/>
      <c r="E59" s="39">
        <f t="shared" si="1"/>
        <v>0</v>
      </c>
    </row>
    <row r="60" spans="1:5" x14ac:dyDescent="0.3">
      <c r="A60" s="37" t="s">
        <v>37</v>
      </c>
      <c r="B60" s="38" t="s">
        <v>2</v>
      </c>
      <c r="C60" s="38">
        <v>1</v>
      </c>
      <c r="D60" s="39"/>
      <c r="E60" s="39">
        <f t="shared" si="1"/>
        <v>0</v>
      </c>
    </row>
    <row r="61" spans="1:5" x14ac:dyDescent="0.3">
      <c r="A61" s="59" t="s">
        <v>86</v>
      </c>
      <c r="B61" s="59"/>
      <c r="C61" s="59"/>
      <c r="D61" s="59"/>
      <c r="E61" s="44">
        <f>SUM(E32:E60)</f>
        <v>0</v>
      </c>
    </row>
  </sheetData>
  <mergeCells count="6">
    <mergeCell ref="A61:D61"/>
    <mergeCell ref="A1:E1"/>
    <mergeCell ref="A19:C19"/>
    <mergeCell ref="A28:D28"/>
    <mergeCell ref="A30:E30"/>
    <mergeCell ref="A48:C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289"/>
  <sheetViews>
    <sheetView workbookViewId="0">
      <selection sqref="A1:E289"/>
    </sheetView>
  </sheetViews>
  <sheetFormatPr baseColWidth="10" defaultColWidth="11.453125" defaultRowHeight="13" x14ac:dyDescent="0.3"/>
  <cols>
    <col min="1" max="1" width="48.54296875" style="35" customWidth="1"/>
    <col min="2" max="2" width="11.453125" style="35"/>
    <col min="3" max="3" width="12.26953125" style="35" customWidth="1"/>
    <col min="4" max="4" width="14.54296875" style="35" customWidth="1"/>
    <col min="5" max="5" width="17.26953125" style="35" customWidth="1"/>
    <col min="6" max="16384" width="11.453125" style="35"/>
  </cols>
  <sheetData>
    <row r="1" spans="1:5" x14ac:dyDescent="0.3">
      <c r="A1" s="57" t="s">
        <v>140</v>
      </c>
      <c r="B1" s="57"/>
      <c r="C1" s="57"/>
      <c r="D1" s="57"/>
      <c r="E1" s="57"/>
    </row>
    <row r="2" spans="1:5" x14ac:dyDescent="0.3">
      <c r="A2" s="36" t="s">
        <v>0</v>
      </c>
      <c r="B2" s="36" t="s">
        <v>1</v>
      </c>
      <c r="C2" s="36" t="s">
        <v>39</v>
      </c>
      <c r="D2" s="36" t="s">
        <v>40</v>
      </c>
      <c r="E2" s="36" t="s">
        <v>41</v>
      </c>
    </row>
    <row r="3" spans="1:5" x14ac:dyDescent="0.3">
      <c r="A3" s="37" t="s">
        <v>45</v>
      </c>
      <c r="B3" s="38" t="s">
        <v>2</v>
      </c>
      <c r="C3" s="38">
        <v>9</v>
      </c>
      <c r="D3" s="39"/>
      <c r="E3" s="39">
        <f>D3*C3</f>
        <v>0</v>
      </c>
    </row>
    <row r="4" spans="1:5" x14ac:dyDescent="0.3">
      <c r="A4" s="40" t="s">
        <v>3</v>
      </c>
      <c r="B4" s="38" t="s">
        <v>2</v>
      </c>
      <c r="C4" s="38">
        <v>3</v>
      </c>
      <c r="D4" s="39"/>
      <c r="E4" s="39">
        <f t="shared" ref="E4:E27" si="0">D4*C4</f>
        <v>0</v>
      </c>
    </row>
    <row r="5" spans="1:5" ht="26" x14ac:dyDescent="0.3">
      <c r="A5" s="40" t="s">
        <v>57</v>
      </c>
      <c r="B5" s="38" t="s">
        <v>2</v>
      </c>
      <c r="C5" s="38">
        <v>6</v>
      </c>
      <c r="D5" s="39"/>
      <c r="E5" s="39">
        <f t="shared" si="0"/>
        <v>0</v>
      </c>
    </row>
    <row r="6" spans="1:5" x14ac:dyDescent="0.3">
      <c r="A6" s="40" t="s">
        <v>67</v>
      </c>
      <c r="B6" s="38" t="s">
        <v>2</v>
      </c>
      <c r="C6" s="38">
        <v>1</v>
      </c>
      <c r="D6" s="39"/>
      <c r="E6" s="39">
        <f t="shared" si="0"/>
        <v>0</v>
      </c>
    </row>
    <row r="7" spans="1:5" x14ac:dyDescent="0.3">
      <c r="A7" s="40" t="s">
        <v>135</v>
      </c>
      <c r="B7" s="38" t="s">
        <v>4</v>
      </c>
      <c r="C7" s="38">
        <v>15</v>
      </c>
      <c r="D7" s="39"/>
      <c r="E7" s="39">
        <f t="shared" si="0"/>
        <v>0</v>
      </c>
    </row>
    <row r="8" spans="1:5" x14ac:dyDescent="0.3">
      <c r="A8" s="37" t="s">
        <v>16</v>
      </c>
      <c r="B8" s="38" t="s">
        <v>4</v>
      </c>
      <c r="C8" s="38">
        <v>5</v>
      </c>
      <c r="D8" s="39"/>
      <c r="E8" s="39">
        <f t="shared" si="0"/>
        <v>0</v>
      </c>
    </row>
    <row r="9" spans="1:5" x14ac:dyDescent="0.3">
      <c r="A9" s="37" t="s">
        <v>5</v>
      </c>
      <c r="B9" s="38" t="s">
        <v>6</v>
      </c>
      <c r="C9" s="38">
        <v>1</v>
      </c>
      <c r="D9" s="39"/>
      <c r="E9" s="39">
        <f t="shared" si="0"/>
        <v>0</v>
      </c>
    </row>
    <row r="10" spans="1:5" x14ac:dyDescent="0.3">
      <c r="A10" s="37" t="s">
        <v>136</v>
      </c>
      <c r="B10" s="38" t="s">
        <v>2</v>
      </c>
      <c r="C10" s="38">
        <v>1</v>
      </c>
      <c r="D10" s="39"/>
      <c r="E10" s="39">
        <f t="shared" si="0"/>
        <v>0</v>
      </c>
    </row>
    <row r="11" spans="1:5" x14ac:dyDescent="0.3">
      <c r="A11" s="40" t="s">
        <v>7</v>
      </c>
      <c r="B11" s="38" t="s">
        <v>2</v>
      </c>
      <c r="C11" s="38">
        <v>1</v>
      </c>
      <c r="D11" s="39"/>
      <c r="E11" s="39">
        <f t="shared" si="0"/>
        <v>0</v>
      </c>
    </row>
    <row r="12" spans="1:5" x14ac:dyDescent="0.3">
      <c r="A12" s="37" t="s">
        <v>8</v>
      </c>
      <c r="B12" s="38" t="s">
        <v>2</v>
      </c>
      <c r="C12" s="38">
        <v>2</v>
      </c>
      <c r="D12" s="39"/>
      <c r="E12" s="39">
        <f t="shared" si="0"/>
        <v>0</v>
      </c>
    </row>
    <row r="13" spans="1:5" x14ac:dyDescent="0.3">
      <c r="A13" s="37" t="s">
        <v>9</v>
      </c>
      <c r="B13" s="38" t="s">
        <v>2</v>
      </c>
      <c r="C13" s="38">
        <v>1</v>
      </c>
      <c r="D13" s="39"/>
      <c r="E13" s="39">
        <f t="shared" si="0"/>
        <v>0</v>
      </c>
    </row>
    <row r="14" spans="1:5" x14ac:dyDescent="0.3">
      <c r="A14" s="40" t="s">
        <v>20</v>
      </c>
      <c r="B14" s="38" t="s">
        <v>2</v>
      </c>
      <c r="C14" s="38">
        <v>12</v>
      </c>
      <c r="D14" s="41"/>
      <c r="E14" s="39">
        <f t="shared" si="0"/>
        <v>0</v>
      </c>
    </row>
    <row r="15" spans="1:5" ht="26" x14ac:dyDescent="0.3">
      <c r="A15" s="40" t="s">
        <v>137</v>
      </c>
      <c r="B15" s="38" t="s">
        <v>2</v>
      </c>
      <c r="C15" s="38">
        <v>1</v>
      </c>
      <c r="D15" s="39"/>
      <c r="E15" s="39">
        <f t="shared" si="0"/>
        <v>0</v>
      </c>
    </row>
    <row r="16" spans="1:5" ht="26" x14ac:dyDescent="0.3">
      <c r="A16" s="40" t="s">
        <v>138</v>
      </c>
      <c r="B16" s="38" t="s">
        <v>6</v>
      </c>
      <c r="C16" s="38">
        <v>1</v>
      </c>
      <c r="D16" s="39"/>
      <c r="E16" s="39">
        <f t="shared" si="0"/>
        <v>0</v>
      </c>
    </row>
    <row r="17" spans="1:5" x14ac:dyDescent="0.3">
      <c r="A17" s="37" t="s">
        <v>11</v>
      </c>
      <c r="B17" s="38" t="s">
        <v>6</v>
      </c>
      <c r="C17" s="38">
        <v>1</v>
      </c>
      <c r="D17" s="39"/>
      <c r="E17" s="39">
        <f t="shared" si="0"/>
        <v>0</v>
      </c>
    </row>
    <row r="18" spans="1:5" x14ac:dyDescent="0.3">
      <c r="A18" s="37" t="s">
        <v>24</v>
      </c>
      <c r="B18" s="38" t="s">
        <v>4</v>
      </c>
      <c r="C18" s="38">
        <v>25</v>
      </c>
      <c r="D18" s="39"/>
      <c r="E18" s="39">
        <f t="shared" si="0"/>
        <v>0</v>
      </c>
    </row>
    <row r="19" spans="1:5" x14ac:dyDescent="0.3">
      <c r="A19" s="37" t="s">
        <v>25</v>
      </c>
      <c r="B19" s="38" t="s">
        <v>4</v>
      </c>
      <c r="C19" s="38">
        <v>15</v>
      </c>
      <c r="D19" s="39"/>
      <c r="E19" s="39">
        <f t="shared" si="0"/>
        <v>0</v>
      </c>
    </row>
    <row r="20" spans="1:5" x14ac:dyDescent="0.3">
      <c r="A20" s="37" t="s">
        <v>26</v>
      </c>
      <c r="B20" s="38" t="s">
        <v>2</v>
      </c>
      <c r="C20" s="38">
        <v>10</v>
      </c>
      <c r="D20" s="39"/>
      <c r="E20" s="39">
        <f t="shared" si="0"/>
        <v>0</v>
      </c>
    </row>
    <row r="21" spans="1:5" x14ac:dyDescent="0.3">
      <c r="A21" s="37" t="s">
        <v>27</v>
      </c>
      <c r="B21" s="38" t="s">
        <v>2</v>
      </c>
      <c r="C21" s="38">
        <v>5</v>
      </c>
      <c r="D21" s="39"/>
      <c r="E21" s="39">
        <f t="shared" si="0"/>
        <v>0</v>
      </c>
    </row>
    <row r="22" spans="1:5" x14ac:dyDescent="0.3">
      <c r="A22" s="37" t="s">
        <v>29</v>
      </c>
      <c r="B22" s="38" t="s">
        <v>2</v>
      </c>
      <c r="C22" s="38">
        <v>12</v>
      </c>
      <c r="D22" s="39"/>
      <c r="E22" s="39">
        <f t="shared" si="0"/>
        <v>0</v>
      </c>
    </row>
    <row r="23" spans="1:5" x14ac:dyDescent="0.3">
      <c r="A23" s="37" t="s">
        <v>30</v>
      </c>
      <c r="B23" s="38" t="s">
        <v>2</v>
      </c>
      <c r="C23" s="38">
        <v>2</v>
      </c>
      <c r="D23" s="39"/>
      <c r="E23" s="39">
        <f t="shared" si="0"/>
        <v>0</v>
      </c>
    </row>
    <row r="24" spans="1:5" ht="26" x14ac:dyDescent="0.3">
      <c r="A24" s="40" t="s">
        <v>134</v>
      </c>
      <c r="B24" s="38" t="s">
        <v>2</v>
      </c>
      <c r="C24" s="38">
        <v>1</v>
      </c>
      <c r="D24" s="39"/>
      <c r="E24" s="39">
        <f t="shared" si="0"/>
        <v>0</v>
      </c>
    </row>
    <row r="25" spans="1:5" x14ac:dyDescent="0.3">
      <c r="A25" s="37" t="s">
        <v>32</v>
      </c>
      <c r="B25" s="38" t="s">
        <v>4</v>
      </c>
      <c r="C25" s="38">
        <v>50</v>
      </c>
      <c r="D25" s="39"/>
      <c r="E25" s="39">
        <f t="shared" si="0"/>
        <v>0</v>
      </c>
    </row>
    <row r="26" spans="1:5" x14ac:dyDescent="0.3">
      <c r="A26" s="37" t="s">
        <v>92</v>
      </c>
      <c r="B26" s="38" t="s">
        <v>2</v>
      </c>
      <c r="C26" s="38">
        <v>1</v>
      </c>
      <c r="D26" s="39"/>
      <c r="E26" s="39">
        <f t="shared" si="0"/>
        <v>0</v>
      </c>
    </row>
    <row r="27" spans="1:5" x14ac:dyDescent="0.3">
      <c r="A27" s="37" t="s">
        <v>139</v>
      </c>
      <c r="B27" s="38" t="s">
        <v>4</v>
      </c>
      <c r="C27" s="38">
        <v>35</v>
      </c>
      <c r="D27" s="39"/>
      <c r="E27" s="39">
        <f t="shared" si="0"/>
        <v>0</v>
      </c>
    </row>
    <row r="28" spans="1:5" x14ac:dyDescent="0.3">
      <c r="A28" s="59" t="s">
        <v>86</v>
      </c>
      <c r="B28" s="59"/>
      <c r="C28" s="59"/>
      <c r="D28" s="59"/>
      <c r="E28" s="44">
        <f>SUM(E3:E27)</f>
        <v>0</v>
      </c>
    </row>
    <row r="30" spans="1:5" x14ac:dyDescent="0.3">
      <c r="A30" s="57" t="s">
        <v>145</v>
      </c>
      <c r="B30" s="57"/>
      <c r="C30" s="57"/>
      <c r="D30" s="57"/>
      <c r="E30" s="57"/>
    </row>
    <row r="31" spans="1:5" x14ac:dyDescent="0.3">
      <c r="A31" s="36" t="s">
        <v>0</v>
      </c>
      <c r="B31" s="36" t="s">
        <v>1</v>
      </c>
      <c r="C31" s="36" t="s">
        <v>39</v>
      </c>
      <c r="D31" s="36" t="s">
        <v>40</v>
      </c>
      <c r="E31" s="36" t="s">
        <v>41</v>
      </c>
    </row>
    <row r="32" spans="1:5" x14ac:dyDescent="0.3">
      <c r="A32" s="37" t="s">
        <v>45</v>
      </c>
      <c r="B32" s="38" t="s">
        <v>2</v>
      </c>
      <c r="C32" s="38">
        <v>6</v>
      </c>
      <c r="D32" s="39"/>
      <c r="E32" s="39">
        <f>D32*C32</f>
        <v>0</v>
      </c>
    </row>
    <row r="33" spans="1:5" x14ac:dyDescent="0.3">
      <c r="A33" s="40" t="s">
        <v>3</v>
      </c>
      <c r="B33" s="38" t="s">
        <v>2</v>
      </c>
      <c r="C33" s="38">
        <v>3</v>
      </c>
      <c r="D33" s="39"/>
      <c r="E33" s="39">
        <f t="shared" ref="E33:E60" si="1">D33*C33</f>
        <v>0</v>
      </c>
    </row>
    <row r="34" spans="1:5" ht="26" x14ac:dyDescent="0.3">
      <c r="A34" s="40" t="s">
        <v>57</v>
      </c>
      <c r="B34" s="38" t="s">
        <v>2</v>
      </c>
      <c r="C34" s="38">
        <v>4</v>
      </c>
      <c r="D34" s="39"/>
      <c r="E34" s="39">
        <f t="shared" si="1"/>
        <v>0</v>
      </c>
    </row>
    <row r="35" spans="1:5" x14ac:dyDescent="0.3">
      <c r="A35" s="40" t="s">
        <v>67</v>
      </c>
      <c r="B35" s="38" t="s">
        <v>2</v>
      </c>
      <c r="C35" s="38">
        <v>1</v>
      </c>
      <c r="D35" s="39"/>
      <c r="E35" s="39">
        <f t="shared" si="1"/>
        <v>0</v>
      </c>
    </row>
    <row r="36" spans="1:5" x14ac:dyDescent="0.3">
      <c r="A36" s="40" t="s">
        <v>141</v>
      </c>
      <c r="B36" s="38" t="s">
        <v>4</v>
      </c>
      <c r="C36" s="38">
        <v>15</v>
      </c>
      <c r="D36" s="39"/>
      <c r="E36" s="39">
        <f t="shared" si="1"/>
        <v>0</v>
      </c>
    </row>
    <row r="37" spans="1:5" x14ac:dyDescent="0.3">
      <c r="A37" s="37" t="s">
        <v>59</v>
      </c>
      <c r="B37" s="38" t="s">
        <v>4</v>
      </c>
      <c r="C37" s="38">
        <v>5</v>
      </c>
      <c r="D37" s="39"/>
      <c r="E37" s="39">
        <f t="shared" si="1"/>
        <v>0</v>
      </c>
    </row>
    <row r="38" spans="1:5" x14ac:dyDescent="0.3">
      <c r="A38" s="37" t="s">
        <v>5</v>
      </c>
      <c r="B38" s="38" t="s">
        <v>6</v>
      </c>
      <c r="C38" s="38">
        <v>1</v>
      </c>
      <c r="D38" s="39"/>
      <c r="E38" s="39">
        <f t="shared" si="1"/>
        <v>0</v>
      </c>
    </row>
    <row r="39" spans="1:5" x14ac:dyDescent="0.3">
      <c r="A39" s="37" t="s">
        <v>83</v>
      </c>
      <c r="B39" s="38" t="s">
        <v>2</v>
      </c>
      <c r="C39" s="38">
        <v>1</v>
      </c>
      <c r="D39" s="39"/>
      <c r="E39" s="39">
        <f t="shared" si="1"/>
        <v>0</v>
      </c>
    </row>
    <row r="40" spans="1:5" x14ac:dyDescent="0.3">
      <c r="A40" s="40" t="s">
        <v>7</v>
      </c>
      <c r="B40" s="38" t="s">
        <v>2</v>
      </c>
      <c r="C40" s="38">
        <v>1</v>
      </c>
      <c r="D40" s="39"/>
      <c r="E40" s="39">
        <f t="shared" si="1"/>
        <v>0</v>
      </c>
    </row>
    <row r="41" spans="1:5" x14ac:dyDescent="0.3">
      <c r="A41" s="37" t="s">
        <v>8</v>
      </c>
      <c r="B41" s="38" t="s">
        <v>2</v>
      </c>
      <c r="C41" s="38">
        <v>2</v>
      </c>
      <c r="D41" s="39"/>
      <c r="E41" s="39">
        <f t="shared" si="1"/>
        <v>0</v>
      </c>
    </row>
    <row r="42" spans="1:5" x14ac:dyDescent="0.3">
      <c r="A42" s="37" t="s">
        <v>9</v>
      </c>
      <c r="B42" s="38" t="s">
        <v>2</v>
      </c>
      <c r="C42" s="38">
        <v>1</v>
      </c>
      <c r="D42" s="39"/>
      <c r="E42" s="39">
        <f t="shared" si="1"/>
        <v>0</v>
      </c>
    </row>
    <row r="43" spans="1:5" x14ac:dyDescent="0.3">
      <c r="A43" s="40" t="s">
        <v>20</v>
      </c>
      <c r="B43" s="38" t="s">
        <v>4</v>
      </c>
      <c r="C43" s="38">
        <v>15</v>
      </c>
      <c r="D43" s="41"/>
      <c r="E43" s="39">
        <f t="shared" si="1"/>
        <v>0</v>
      </c>
    </row>
    <row r="44" spans="1:5" ht="26" x14ac:dyDescent="0.3">
      <c r="A44" s="40" t="s">
        <v>142</v>
      </c>
      <c r="B44" s="38" t="s">
        <v>2</v>
      </c>
      <c r="C44" s="38">
        <v>1</v>
      </c>
      <c r="D44" s="39"/>
      <c r="E44" s="39">
        <f t="shared" si="1"/>
        <v>0</v>
      </c>
    </row>
    <row r="45" spans="1:5" x14ac:dyDescent="0.3">
      <c r="A45" s="40" t="s">
        <v>143</v>
      </c>
      <c r="B45" s="38" t="s">
        <v>6</v>
      </c>
      <c r="C45" s="38">
        <v>1</v>
      </c>
      <c r="D45" s="39"/>
      <c r="E45" s="39">
        <f t="shared" si="1"/>
        <v>0</v>
      </c>
    </row>
    <row r="46" spans="1:5" x14ac:dyDescent="0.3">
      <c r="A46" s="37" t="s">
        <v>11</v>
      </c>
      <c r="B46" s="38" t="s">
        <v>6</v>
      </c>
      <c r="C46" s="38">
        <v>1</v>
      </c>
      <c r="D46" s="39"/>
      <c r="E46" s="39">
        <f t="shared" si="1"/>
        <v>0</v>
      </c>
    </row>
    <row r="47" spans="1:5" x14ac:dyDescent="0.3">
      <c r="A47" s="58" t="s">
        <v>10</v>
      </c>
      <c r="B47" s="58"/>
      <c r="C47" s="58"/>
      <c r="E47" s="39">
        <f t="shared" si="1"/>
        <v>0</v>
      </c>
    </row>
    <row r="48" spans="1:5" x14ac:dyDescent="0.3">
      <c r="A48" s="37" t="s">
        <v>24</v>
      </c>
      <c r="B48" s="38" t="s">
        <v>4</v>
      </c>
      <c r="C48" s="38">
        <v>150</v>
      </c>
      <c r="D48" s="39"/>
      <c r="E48" s="39">
        <f t="shared" si="1"/>
        <v>0</v>
      </c>
    </row>
    <row r="49" spans="1:5" x14ac:dyDescent="0.3">
      <c r="A49" s="37" t="s">
        <v>144</v>
      </c>
      <c r="B49" s="38" t="s">
        <v>4</v>
      </c>
      <c r="C49" s="38">
        <v>70</v>
      </c>
      <c r="D49" s="39"/>
      <c r="E49" s="39">
        <f t="shared" si="1"/>
        <v>0</v>
      </c>
    </row>
    <row r="50" spans="1:5" x14ac:dyDescent="0.3">
      <c r="A50" s="37" t="s">
        <v>26</v>
      </c>
      <c r="B50" s="38" t="s">
        <v>2</v>
      </c>
      <c r="C50" s="38">
        <v>20</v>
      </c>
      <c r="D50" s="39"/>
      <c r="E50" s="39">
        <f t="shared" si="1"/>
        <v>0</v>
      </c>
    </row>
    <row r="51" spans="1:5" x14ac:dyDescent="0.3">
      <c r="A51" s="37" t="s">
        <v>27</v>
      </c>
      <c r="B51" s="38" t="s">
        <v>2</v>
      </c>
      <c r="C51" s="38">
        <v>12</v>
      </c>
      <c r="D51" s="39"/>
      <c r="E51" s="39">
        <f t="shared" si="1"/>
        <v>0</v>
      </c>
    </row>
    <row r="52" spans="1:5" x14ac:dyDescent="0.3">
      <c r="A52" s="37" t="s">
        <v>63</v>
      </c>
      <c r="B52" s="38" t="s">
        <v>2</v>
      </c>
      <c r="C52" s="38">
        <v>4</v>
      </c>
      <c r="D52" s="39"/>
      <c r="E52" s="39">
        <f t="shared" si="1"/>
        <v>0</v>
      </c>
    </row>
    <row r="53" spans="1:5" x14ac:dyDescent="0.3">
      <c r="A53" s="37" t="s">
        <v>29</v>
      </c>
      <c r="B53" s="38" t="s">
        <v>2</v>
      </c>
      <c r="C53" s="38">
        <v>12</v>
      </c>
      <c r="D53" s="39"/>
      <c r="E53" s="39">
        <f t="shared" si="1"/>
        <v>0</v>
      </c>
    </row>
    <row r="54" spans="1:5" x14ac:dyDescent="0.3">
      <c r="A54" s="37" t="s">
        <v>30</v>
      </c>
      <c r="B54" s="38" t="s">
        <v>2</v>
      </c>
      <c r="C54" s="38">
        <v>4</v>
      </c>
      <c r="D54" s="41"/>
      <c r="E54" s="39">
        <f t="shared" si="1"/>
        <v>0</v>
      </c>
    </row>
    <row r="55" spans="1:5" ht="26" x14ac:dyDescent="0.3">
      <c r="A55" s="40" t="s">
        <v>31</v>
      </c>
      <c r="B55" s="38" t="s">
        <v>2</v>
      </c>
      <c r="C55" s="38">
        <v>1</v>
      </c>
      <c r="D55" s="39"/>
      <c r="E55" s="39">
        <f t="shared" si="1"/>
        <v>0</v>
      </c>
    </row>
    <row r="56" spans="1:5" x14ac:dyDescent="0.3">
      <c r="A56" s="37" t="s">
        <v>32</v>
      </c>
      <c r="B56" s="38" t="s">
        <v>4</v>
      </c>
      <c r="C56" s="38">
        <v>150</v>
      </c>
      <c r="D56" s="39"/>
      <c r="E56" s="39">
        <f t="shared" si="1"/>
        <v>0</v>
      </c>
    </row>
    <row r="57" spans="1:5" ht="26" x14ac:dyDescent="0.3">
      <c r="A57" s="40" t="s">
        <v>33</v>
      </c>
      <c r="B57" s="38" t="s">
        <v>2</v>
      </c>
      <c r="C57" s="38">
        <v>1</v>
      </c>
      <c r="D57" s="39"/>
      <c r="E57" s="39">
        <f t="shared" si="1"/>
        <v>0</v>
      </c>
    </row>
    <row r="58" spans="1:5" x14ac:dyDescent="0.3">
      <c r="A58" s="37" t="s">
        <v>34</v>
      </c>
      <c r="B58" s="38" t="s">
        <v>2</v>
      </c>
      <c r="C58" s="38">
        <v>1</v>
      </c>
      <c r="D58" s="39"/>
      <c r="E58" s="39">
        <f t="shared" si="1"/>
        <v>0</v>
      </c>
    </row>
    <row r="59" spans="1:5" ht="26" x14ac:dyDescent="0.3">
      <c r="A59" s="40" t="s">
        <v>85</v>
      </c>
      <c r="B59" s="38" t="s">
        <v>2</v>
      </c>
      <c r="C59" s="38">
        <v>4</v>
      </c>
      <c r="D59" s="39"/>
      <c r="E59" s="39">
        <f t="shared" si="1"/>
        <v>0</v>
      </c>
    </row>
    <row r="60" spans="1:5" x14ac:dyDescent="0.3">
      <c r="A60" s="37" t="s">
        <v>37</v>
      </c>
      <c r="B60" s="38" t="s">
        <v>2</v>
      </c>
      <c r="C60" s="38">
        <v>1</v>
      </c>
      <c r="D60" s="39"/>
      <c r="E60" s="39">
        <f t="shared" si="1"/>
        <v>0</v>
      </c>
    </row>
    <row r="61" spans="1:5" x14ac:dyDescent="0.3">
      <c r="A61" s="59" t="s">
        <v>86</v>
      </c>
      <c r="B61" s="59"/>
      <c r="C61" s="59"/>
      <c r="D61" s="59"/>
      <c r="E61" s="44">
        <f>SUM(E32:E60)</f>
        <v>0</v>
      </c>
    </row>
    <row r="63" spans="1:5" x14ac:dyDescent="0.3">
      <c r="A63" s="57" t="s">
        <v>149</v>
      </c>
      <c r="B63" s="57"/>
      <c r="C63" s="57"/>
      <c r="D63" s="57"/>
      <c r="E63" s="57"/>
    </row>
    <row r="64" spans="1:5" x14ac:dyDescent="0.3">
      <c r="A64" s="36" t="s">
        <v>0</v>
      </c>
      <c r="B64" s="36" t="s">
        <v>1</v>
      </c>
      <c r="C64" s="36" t="s">
        <v>39</v>
      </c>
      <c r="D64" s="36" t="s">
        <v>40</v>
      </c>
      <c r="E64" s="36" t="s">
        <v>41</v>
      </c>
    </row>
    <row r="65" spans="1:5" x14ac:dyDescent="0.3">
      <c r="A65" s="37" t="s">
        <v>45</v>
      </c>
      <c r="B65" s="38" t="s">
        <v>2</v>
      </c>
      <c r="C65" s="38">
        <v>6</v>
      </c>
      <c r="D65" s="39"/>
      <c r="E65" s="47">
        <f>D65*C65</f>
        <v>0</v>
      </c>
    </row>
    <row r="66" spans="1:5" x14ac:dyDescent="0.3">
      <c r="A66" s="40" t="s">
        <v>3</v>
      </c>
      <c r="B66" s="38" t="s">
        <v>2</v>
      </c>
      <c r="C66" s="38">
        <v>3</v>
      </c>
      <c r="D66" s="39"/>
      <c r="E66" s="47">
        <f t="shared" ref="E66:E91" si="2">D66*C66</f>
        <v>0</v>
      </c>
    </row>
    <row r="67" spans="1:5" ht="26" x14ac:dyDescent="0.3">
      <c r="A67" s="40" t="s">
        <v>57</v>
      </c>
      <c r="B67" s="38" t="s">
        <v>2</v>
      </c>
      <c r="C67" s="38">
        <v>4</v>
      </c>
      <c r="D67" s="39"/>
      <c r="E67" s="47">
        <f t="shared" si="2"/>
        <v>0</v>
      </c>
    </row>
    <row r="68" spans="1:5" x14ac:dyDescent="0.3">
      <c r="A68" s="40" t="s">
        <v>67</v>
      </c>
      <c r="B68" s="38" t="s">
        <v>2</v>
      </c>
      <c r="C68" s="38">
        <v>1</v>
      </c>
      <c r="D68" s="39"/>
      <c r="E68" s="47">
        <f t="shared" si="2"/>
        <v>0</v>
      </c>
    </row>
    <row r="69" spans="1:5" x14ac:dyDescent="0.3">
      <c r="A69" s="40" t="s">
        <v>135</v>
      </c>
      <c r="B69" s="38" t="s">
        <v>4</v>
      </c>
      <c r="C69" s="38">
        <v>15</v>
      </c>
      <c r="D69" s="39"/>
      <c r="E69" s="47">
        <f t="shared" si="2"/>
        <v>0</v>
      </c>
    </row>
    <row r="70" spans="1:5" x14ac:dyDescent="0.3">
      <c r="A70" s="37" t="s">
        <v>59</v>
      </c>
      <c r="B70" s="38" t="s">
        <v>4</v>
      </c>
      <c r="C70" s="38">
        <v>5</v>
      </c>
      <c r="D70" s="39"/>
      <c r="E70" s="47">
        <f t="shared" si="2"/>
        <v>0</v>
      </c>
    </row>
    <row r="71" spans="1:5" x14ac:dyDescent="0.3">
      <c r="A71" s="37" t="s">
        <v>5</v>
      </c>
      <c r="B71" s="38" t="s">
        <v>6</v>
      </c>
      <c r="C71" s="38">
        <v>1</v>
      </c>
      <c r="D71" s="39"/>
      <c r="E71" s="47">
        <f t="shared" si="2"/>
        <v>0</v>
      </c>
    </row>
    <row r="72" spans="1:5" x14ac:dyDescent="0.3">
      <c r="A72" s="37" t="s">
        <v>83</v>
      </c>
      <c r="B72" s="38" t="s">
        <v>2</v>
      </c>
      <c r="C72" s="38">
        <v>1</v>
      </c>
      <c r="D72" s="39"/>
      <c r="E72" s="47">
        <f t="shared" si="2"/>
        <v>0</v>
      </c>
    </row>
    <row r="73" spans="1:5" x14ac:dyDescent="0.3">
      <c r="A73" s="40" t="s">
        <v>7</v>
      </c>
      <c r="B73" s="38" t="s">
        <v>2</v>
      </c>
      <c r="C73" s="38">
        <v>1</v>
      </c>
      <c r="D73" s="39"/>
      <c r="E73" s="47">
        <f t="shared" si="2"/>
        <v>0</v>
      </c>
    </row>
    <row r="74" spans="1:5" x14ac:dyDescent="0.3">
      <c r="A74" s="37" t="s">
        <v>8</v>
      </c>
      <c r="B74" s="38" t="s">
        <v>2</v>
      </c>
      <c r="C74" s="38">
        <v>2</v>
      </c>
      <c r="D74" s="39"/>
      <c r="E74" s="47">
        <f t="shared" si="2"/>
        <v>0</v>
      </c>
    </row>
    <row r="75" spans="1:5" x14ac:dyDescent="0.3">
      <c r="A75" s="37" t="s">
        <v>9</v>
      </c>
      <c r="B75" s="38" t="s">
        <v>2</v>
      </c>
      <c r="C75" s="38">
        <v>1</v>
      </c>
      <c r="D75" s="39"/>
      <c r="E75" s="47">
        <f t="shared" si="2"/>
        <v>0</v>
      </c>
    </row>
    <row r="76" spans="1:5" x14ac:dyDescent="0.3">
      <c r="A76" s="40" t="s">
        <v>20</v>
      </c>
      <c r="B76" s="38" t="s">
        <v>4</v>
      </c>
      <c r="C76" s="38">
        <v>18</v>
      </c>
      <c r="D76" s="41"/>
      <c r="E76" s="47">
        <f t="shared" si="2"/>
        <v>0</v>
      </c>
    </row>
    <row r="77" spans="1:5" ht="26" x14ac:dyDescent="0.3">
      <c r="A77" s="40" t="s">
        <v>142</v>
      </c>
      <c r="B77" s="38" t="s">
        <v>2</v>
      </c>
      <c r="C77" s="38">
        <v>1</v>
      </c>
      <c r="D77" s="39"/>
      <c r="E77" s="47">
        <f t="shared" si="2"/>
        <v>0</v>
      </c>
    </row>
    <row r="78" spans="1:5" x14ac:dyDescent="0.3">
      <c r="A78" s="40" t="s">
        <v>146</v>
      </c>
      <c r="B78" s="38" t="s">
        <v>6</v>
      </c>
      <c r="C78" s="38">
        <v>1</v>
      </c>
      <c r="D78" s="39"/>
      <c r="E78" s="47">
        <f t="shared" si="2"/>
        <v>0</v>
      </c>
    </row>
    <row r="79" spans="1:5" x14ac:dyDescent="0.3">
      <c r="A79" s="37" t="s">
        <v>11</v>
      </c>
      <c r="B79" s="38" t="s">
        <v>6</v>
      </c>
      <c r="C79" s="38">
        <v>1</v>
      </c>
      <c r="D79" s="39"/>
      <c r="E79" s="47">
        <f t="shared" si="2"/>
        <v>0</v>
      </c>
    </row>
    <row r="80" spans="1:5" x14ac:dyDescent="0.3">
      <c r="A80" s="58" t="s">
        <v>10</v>
      </c>
      <c r="B80" s="58"/>
      <c r="C80" s="58"/>
      <c r="D80" s="43"/>
      <c r="E80" s="47">
        <f t="shared" si="2"/>
        <v>0</v>
      </c>
    </row>
    <row r="81" spans="1:5" x14ac:dyDescent="0.3">
      <c r="A81" s="37" t="s">
        <v>24</v>
      </c>
      <c r="B81" s="38" t="s">
        <v>4</v>
      </c>
      <c r="C81" s="38">
        <v>50</v>
      </c>
      <c r="D81" s="39"/>
      <c r="E81" s="47">
        <f t="shared" si="2"/>
        <v>0</v>
      </c>
    </row>
    <row r="82" spans="1:5" x14ac:dyDescent="0.3">
      <c r="A82" s="37" t="s">
        <v>25</v>
      </c>
      <c r="B82" s="38" t="s">
        <v>4</v>
      </c>
      <c r="C82" s="38">
        <v>25</v>
      </c>
      <c r="D82" s="39"/>
      <c r="E82" s="47">
        <f t="shared" si="2"/>
        <v>0</v>
      </c>
    </row>
    <row r="83" spans="1:5" x14ac:dyDescent="0.3">
      <c r="A83" s="37" t="s">
        <v>26</v>
      </c>
      <c r="B83" s="38" t="s">
        <v>2</v>
      </c>
      <c r="C83" s="38">
        <v>10</v>
      </c>
      <c r="D83" s="39"/>
      <c r="E83" s="47">
        <f t="shared" si="2"/>
        <v>0</v>
      </c>
    </row>
    <row r="84" spans="1:5" x14ac:dyDescent="0.3">
      <c r="A84" s="37" t="s">
        <v>27</v>
      </c>
      <c r="B84" s="38" t="s">
        <v>2</v>
      </c>
      <c r="C84" s="38">
        <v>10</v>
      </c>
      <c r="D84" s="39"/>
      <c r="E84" s="47">
        <f t="shared" si="2"/>
        <v>0</v>
      </c>
    </row>
    <row r="85" spans="1:5" x14ac:dyDescent="0.3">
      <c r="A85" s="37" t="s">
        <v>147</v>
      </c>
      <c r="B85" s="38" t="s">
        <v>2</v>
      </c>
      <c r="C85" s="38">
        <v>4</v>
      </c>
      <c r="D85" s="39"/>
      <c r="E85" s="47">
        <f t="shared" si="2"/>
        <v>0</v>
      </c>
    </row>
    <row r="86" spans="1:5" x14ac:dyDescent="0.3">
      <c r="A86" s="37" t="s">
        <v>29</v>
      </c>
      <c r="B86" s="38" t="s">
        <v>2</v>
      </c>
      <c r="C86" s="38">
        <v>12</v>
      </c>
      <c r="D86" s="39"/>
      <c r="E86" s="47">
        <f t="shared" si="2"/>
        <v>0</v>
      </c>
    </row>
    <row r="87" spans="1:5" x14ac:dyDescent="0.3">
      <c r="A87" s="37" t="s">
        <v>30</v>
      </c>
      <c r="B87" s="38" t="s">
        <v>2</v>
      </c>
      <c r="C87" s="38">
        <v>4</v>
      </c>
      <c r="D87" s="41"/>
      <c r="E87" s="47">
        <f t="shared" si="2"/>
        <v>0</v>
      </c>
    </row>
    <row r="88" spans="1:5" ht="26" x14ac:dyDescent="0.3">
      <c r="A88" s="40" t="s">
        <v>31</v>
      </c>
      <c r="B88" s="38" t="s">
        <v>2</v>
      </c>
      <c r="C88" s="38">
        <v>1</v>
      </c>
      <c r="D88" s="39"/>
      <c r="E88" s="47">
        <f t="shared" si="2"/>
        <v>0</v>
      </c>
    </row>
    <row r="89" spans="1:5" x14ac:dyDescent="0.3">
      <c r="A89" s="37" t="s">
        <v>32</v>
      </c>
      <c r="B89" s="38" t="s">
        <v>4</v>
      </c>
      <c r="C89" s="38">
        <v>100</v>
      </c>
      <c r="D89" s="39"/>
      <c r="E89" s="47">
        <f t="shared" si="2"/>
        <v>0</v>
      </c>
    </row>
    <row r="90" spans="1:5" x14ac:dyDescent="0.3">
      <c r="A90" s="37" t="s">
        <v>148</v>
      </c>
      <c r="B90" s="38" t="s">
        <v>4</v>
      </c>
      <c r="C90" s="38">
        <v>30</v>
      </c>
      <c r="D90" s="39"/>
      <c r="E90" s="47">
        <f t="shared" si="2"/>
        <v>0</v>
      </c>
    </row>
    <row r="91" spans="1:5" x14ac:dyDescent="0.3">
      <c r="A91" s="37" t="s">
        <v>92</v>
      </c>
      <c r="B91" s="38" t="s">
        <v>2</v>
      </c>
      <c r="C91" s="38">
        <v>1</v>
      </c>
      <c r="D91" s="39"/>
      <c r="E91" s="47">
        <f t="shared" si="2"/>
        <v>0</v>
      </c>
    </row>
    <row r="92" spans="1:5" x14ac:dyDescent="0.3">
      <c r="A92" s="59" t="s">
        <v>86</v>
      </c>
      <c r="B92" s="59"/>
      <c r="C92" s="59"/>
      <c r="D92" s="59"/>
      <c r="E92" s="44">
        <f>SUM(E65:E91)</f>
        <v>0</v>
      </c>
    </row>
    <row r="94" spans="1:5" x14ac:dyDescent="0.3">
      <c r="A94" s="57" t="s">
        <v>151</v>
      </c>
      <c r="B94" s="57"/>
      <c r="C94" s="57"/>
      <c r="D94" s="57"/>
      <c r="E94" s="57"/>
    </row>
    <row r="95" spans="1:5" x14ac:dyDescent="0.3">
      <c r="A95" s="36" t="s">
        <v>0</v>
      </c>
      <c r="B95" s="36" t="s">
        <v>1</v>
      </c>
      <c r="C95" s="36" t="s">
        <v>39</v>
      </c>
      <c r="D95" s="36" t="s">
        <v>40</v>
      </c>
      <c r="E95" s="36" t="s">
        <v>41</v>
      </c>
    </row>
    <row r="96" spans="1:5" x14ac:dyDescent="0.3">
      <c r="A96" s="37" t="s">
        <v>45</v>
      </c>
      <c r="B96" s="38" t="s">
        <v>2</v>
      </c>
      <c r="C96" s="38">
        <v>6</v>
      </c>
      <c r="D96" s="39"/>
      <c r="E96" s="39">
        <f>D96*C96</f>
        <v>0</v>
      </c>
    </row>
    <row r="97" spans="1:5" x14ac:dyDescent="0.3">
      <c r="A97" s="40" t="s">
        <v>3</v>
      </c>
      <c r="B97" s="38" t="s">
        <v>2</v>
      </c>
      <c r="C97" s="38">
        <v>3</v>
      </c>
      <c r="D97" s="39"/>
      <c r="E97" s="39">
        <f t="shared" ref="E97:E123" si="3">D97*C97</f>
        <v>0</v>
      </c>
    </row>
    <row r="98" spans="1:5" ht="26" x14ac:dyDescent="0.3">
      <c r="A98" s="40" t="s">
        <v>99</v>
      </c>
      <c r="B98" s="38" t="s">
        <v>2</v>
      </c>
      <c r="C98" s="38">
        <v>4</v>
      </c>
      <c r="D98" s="39"/>
      <c r="E98" s="39">
        <f t="shared" si="3"/>
        <v>0</v>
      </c>
    </row>
    <row r="99" spans="1:5" x14ac:dyDescent="0.3">
      <c r="A99" s="40" t="s">
        <v>67</v>
      </c>
      <c r="B99" s="38" t="s">
        <v>2</v>
      </c>
      <c r="C99" s="38">
        <v>1</v>
      </c>
      <c r="D99" s="39"/>
      <c r="E99" s="39">
        <f t="shared" si="3"/>
        <v>0</v>
      </c>
    </row>
    <row r="100" spans="1:5" x14ac:dyDescent="0.3">
      <c r="A100" s="40" t="s">
        <v>141</v>
      </c>
      <c r="B100" s="38" t="s">
        <v>4</v>
      </c>
      <c r="C100" s="38">
        <v>15</v>
      </c>
      <c r="D100" s="39"/>
      <c r="E100" s="39">
        <f t="shared" si="3"/>
        <v>0</v>
      </c>
    </row>
    <row r="101" spans="1:5" x14ac:dyDescent="0.3">
      <c r="A101" s="37" t="s">
        <v>59</v>
      </c>
      <c r="B101" s="38" t="s">
        <v>4</v>
      </c>
      <c r="C101" s="38">
        <v>6</v>
      </c>
      <c r="D101" s="39"/>
      <c r="E101" s="39">
        <f t="shared" si="3"/>
        <v>0</v>
      </c>
    </row>
    <row r="102" spans="1:5" x14ac:dyDescent="0.3">
      <c r="A102" s="37" t="s">
        <v>5</v>
      </c>
      <c r="B102" s="38" t="s">
        <v>6</v>
      </c>
      <c r="C102" s="38">
        <v>1</v>
      </c>
      <c r="D102" s="39"/>
      <c r="E102" s="39">
        <f t="shared" si="3"/>
        <v>0</v>
      </c>
    </row>
    <row r="103" spans="1:5" x14ac:dyDescent="0.3">
      <c r="A103" s="37" t="s">
        <v>83</v>
      </c>
      <c r="B103" s="38" t="s">
        <v>2</v>
      </c>
      <c r="C103" s="38">
        <v>1</v>
      </c>
      <c r="D103" s="39"/>
      <c r="E103" s="39">
        <f t="shared" si="3"/>
        <v>0</v>
      </c>
    </row>
    <row r="104" spans="1:5" x14ac:dyDescent="0.3">
      <c r="A104" s="40" t="s">
        <v>7</v>
      </c>
      <c r="B104" s="38" t="s">
        <v>2</v>
      </c>
      <c r="C104" s="38">
        <v>1</v>
      </c>
      <c r="D104" s="39"/>
      <c r="E104" s="39">
        <f t="shared" si="3"/>
        <v>0</v>
      </c>
    </row>
    <row r="105" spans="1:5" x14ac:dyDescent="0.3">
      <c r="A105" s="37" t="s">
        <v>8</v>
      </c>
      <c r="B105" s="38" t="s">
        <v>2</v>
      </c>
      <c r="C105" s="38">
        <v>2</v>
      </c>
      <c r="D105" s="39"/>
      <c r="E105" s="39">
        <f t="shared" si="3"/>
        <v>0</v>
      </c>
    </row>
    <row r="106" spans="1:5" x14ac:dyDescent="0.3">
      <c r="A106" s="37" t="s">
        <v>9</v>
      </c>
      <c r="B106" s="38" t="s">
        <v>2</v>
      </c>
      <c r="C106" s="38">
        <v>1</v>
      </c>
      <c r="D106" s="39"/>
      <c r="E106" s="39">
        <f t="shared" si="3"/>
        <v>0</v>
      </c>
    </row>
    <row r="107" spans="1:5" x14ac:dyDescent="0.3">
      <c r="A107" s="40" t="s">
        <v>20</v>
      </c>
      <c r="B107" s="38" t="s">
        <v>4</v>
      </c>
      <c r="C107" s="38">
        <v>18</v>
      </c>
      <c r="D107" s="39"/>
      <c r="E107" s="39">
        <f t="shared" si="3"/>
        <v>0</v>
      </c>
    </row>
    <row r="108" spans="1:5" ht="26" x14ac:dyDescent="0.3">
      <c r="A108" s="40" t="s">
        <v>142</v>
      </c>
      <c r="B108" s="38" t="s">
        <v>2</v>
      </c>
      <c r="C108" s="38">
        <v>1</v>
      </c>
      <c r="D108" s="39"/>
      <c r="E108" s="39">
        <f t="shared" si="3"/>
        <v>0</v>
      </c>
    </row>
    <row r="109" spans="1:5" x14ac:dyDescent="0.3">
      <c r="A109" s="40" t="s">
        <v>150</v>
      </c>
      <c r="B109" s="38" t="s">
        <v>6</v>
      </c>
      <c r="C109" s="38">
        <v>1</v>
      </c>
      <c r="D109" s="39"/>
      <c r="E109" s="39">
        <f t="shared" si="3"/>
        <v>0</v>
      </c>
    </row>
    <row r="110" spans="1:5" x14ac:dyDescent="0.3">
      <c r="A110" s="37" t="s">
        <v>11</v>
      </c>
      <c r="B110" s="38" t="s">
        <v>6</v>
      </c>
      <c r="C110" s="38">
        <v>1</v>
      </c>
      <c r="D110" s="39"/>
      <c r="E110" s="39">
        <f t="shared" si="3"/>
        <v>0</v>
      </c>
    </row>
    <row r="111" spans="1:5" x14ac:dyDescent="0.3">
      <c r="A111" s="58" t="s">
        <v>10</v>
      </c>
      <c r="B111" s="58"/>
      <c r="C111" s="58"/>
      <c r="D111" s="39"/>
      <c r="E111" s="39"/>
    </row>
    <row r="112" spans="1:5" x14ac:dyDescent="0.3">
      <c r="A112" s="37" t="s">
        <v>24</v>
      </c>
      <c r="B112" s="38" t="s">
        <v>4</v>
      </c>
      <c r="C112" s="38">
        <v>150</v>
      </c>
      <c r="D112" s="39"/>
      <c r="E112" s="39">
        <f t="shared" si="3"/>
        <v>0</v>
      </c>
    </row>
    <row r="113" spans="1:5" x14ac:dyDescent="0.3">
      <c r="A113" s="37" t="s">
        <v>25</v>
      </c>
      <c r="B113" s="38" t="s">
        <v>4</v>
      </c>
      <c r="C113" s="38">
        <v>60</v>
      </c>
      <c r="D113" s="39"/>
      <c r="E113" s="39">
        <f t="shared" si="3"/>
        <v>0</v>
      </c>
    </row>
    <row r="114" spans="1:5" x14ac:dyDescent="0.3">
      <c r="A114" s="37" t="s">
        <v>26</v>
      </c>
      <c r="B114" s="38" t="s">
        <v>2</v>
      </c>
      <c r="C114" s="38">
        <v>20</v>
      </c>
      <c r="D114" s="39"/>
      <c r="E114" s="39">
        <f t="shared" si="3"/>
        <v>0</v>
      </c>
    </row>
    <row r="115" spans="1:5" x14ac:dyDescent="0.3">
      <c r="A115" s="37" t="s">
        <v>27</v>
      </c>
      <c r="B115" s="38" t="s">
        <v>2</v>
      </c>
      <c r="C115" s="38">
        <v>12</v>
      </c>
      <c r="D115" s="39"/>
      <c r="E115" s="39">
        <f t="shared" si="3"/>
        <v>0</v>
      </c>
    </row>
    <row r="116" spans="1:5" x14ac:dyDescent="0.3">
      <c r="A116" s="37" t="s">
        <v>63</v>
      </c>
      <c r="B116" s="38" t="s">
        <v>2</v>
      </c>
      <c r="C116" s="38">
        <v>4</v>
      </c>
      <c r="D116" s="39"/>
      <c r="E116" s="39">
        <f t="shared" si="3"/>
        <v>0</v>
      </c>
    </row>
    <row r="117" spans="1:5" x14ac:dyDescent="0.3">
      <c r="A117" s="37" t="s">
        <v>29</v>
      </c>
      <c r="B117" s="38" t="s">
        <v>2</v>
      </c>
      <c r="C117" s="38">
        <v>15</v>
      </c>
      <c r="D117" s="39"/>
      <c r="E117" s="39">
        <f t="shared" si="3"/>
        <v>0</v>
      </c>
    </row>
    <row r="118" spans="1:5" ht="26" x14ac:dyDescent="0.3">
      <c r="A118" s="40" t="s">
        <v>31</v>
      </c>
      <c r="B118" s="38" t="s">
        <v>2</v>
      </c>
      <c r="C118" s="38">
        <v>1</v>
      </c>
      <c r="D118" s="39"/>
      <c r="E118" s="39">
        <f t="shared" si="3"/>
        <v>0</v>
      </c>
    </row>
    <row r="119" spans="1:5" x14ac:dyDescent="0.3">
      <c r="A119" s="37" t="s">
        <v>32</v>
      </c>
      <c r="B119" s="38" t="s">
        <v>4</v>
      </c>
      <c r="C119" s="38">
        <v>200</v>
      </c>
      <c r="D119" s="39"/>
      <c r="E119" s="39">
        <f t="shared" si="3"/>
        <v>0</v>
      </c>
    </row>
    <row r="120" spans="1:5" ht="26" x14ac:dyDescent="0.3">
      <c r="A120" s="40" t="s">
        <v>33</v>
      </c>
      <c r="B120" s="38" t="s">
        <v>2</v>
      </c>
      <c r="C120" s="38">
        <v>1</v>
      </c>
      <c r="D120" s="39"/>
      <c r="E120" s="39">
        <f t="shared" si="3"/>
        <v>0</v>
      </c>
    </row>
    <row r="121" spans="1:5" x14ac:dyDescent="0.3">
      <c r="A121" s="37" t="s">
        <v>34</v>
      </c>
      <c r="B121" s="38" t="s">
        <v>2</v>
      </c>
      <c r="C121" s="38">
        <v>1</v>
      </c>
      <c r="D121" s="39"/>
      <c r="E121" s="39">
        <f t="shared" si="3"/>
        <v>0</v>
      </c>
    </row>
    <row r="122" spans="1:5" ht="26" x14ac:dyDescent="0.3">
      <c r="A122" s="40" t="s">
        <v>85</v>
      </c>
      <c r="B122" s="38" t="s">
        <v>2</v>
      </c>
      <c r="C122" s="38">
        <v>4</v>
      </c>
      <c r="D122" s="39"/>
      <c r="E122" s="39">
        <f t="shared" si="3"/>
        <v>0</v>
      </c>
    </row>
    <row r="123" spans="1:5" x14ac:dyDescent="0.3">
      <c r="A123" s="37" t="s">
        <v>37</v>
      </c>
      <c r="B123" s="38" t="s">
        <v>2</v>
      </c>
      <c r="C123" s="38">
        <v>1</v>
      </c>
      <c r="D123" s="39"/>
      <c r="E123" s="39">
        <f t="shared" si="3"/>
        <v>0</v>
      </c>
    </row>
    <row r="124" spans="1:5" x14ac:dyDescent="0.3">
      <c r="A124" s="59" t="s">
        <v>86</v>
      </c>
      <c r="B124" s="59"/>
      <c r="C124" s="59"/>
      <c r="D124" s="59"/>
      <c r="E124" s="44">
        <f>SUM(E96:E123)</f>
        <v>0</v>
      </c>
    </row>
    <row r="126" spans="1:5" x14ac:dyDescent="0.3">
      <c r="A126" s="57" t="s">
        <v>153</v>
      </c>
      <c r="B126" s="57"/>
      <c r="C126" s="57"/>
      <c r="D126" s="57"/>
      <c r="E126" s="57"/>
    </row>
    <row r="127" spans="1:5" x14ac:dyDescent="0.3">
      <c r="A127" s="36" t="s">
        <v>0</v>
      </c>
      <c r="B127" s="36" t="s">
        <v>1</v>
      </c>
      <c r="C127" s="36" t="s">
        <v>39</v>
      </c>
      <c r="D127" s="36" t="s">
        <v>40</v>
      </c>
      <c r="E127" s="36" t="s">
        <v>41</v>
      </c>
    </row>
    <row r="128" spans="1:5" x14ac:dyDescent="0.3">
      <c r="A128" s="37" t="s">
        <v>45</v>
      </c>
      <c r="B128" s="38" t="s">
        <v>2</v>
      </c>
      <c r="C128" s="38">
        <v>9</v>
      </c>
      <c r="D128" s="39"/>
      <c r="E128" s="39">
        <f>D128*C128</f>
        <v>0</v>
      </c>
    </row>
    <row r="129" spans="1:5" x14ac:dyDescent="0.3">
      <c r="A129" s="40" t="s">
        <v>127</v>
      </c>
      <c r="B129" s="38" t="s">
        <v>2</v>
      </c>
      <c r="C129" s="38">
        <v>3</v>
      </c>
      <c r="D129" s="39"/>
      <c r="E129" s="39">
        <f t="shared" ref="E129:E156" si="4">D129*C129</f>
        <v>0</v>
      </c>
    </row>
    <row r="130" spans="1:5" ht="26" x14ac:dyDescent="0.3">
      <c r="A130" s="40" t="s">
        <v>99</v>
      </c>
      <c r="B130" s="38" t="s">
        <v>2</v>
      </c>
      <c r="C130" s="38">
        <v>6</v>
      </c>
      <c r="D130" s="39"/>
      <c r="E130" s="39">
        <f t="shared" si="4"/>
        <v>0</v>
      </c>
    </row>
    <row r="131" spans="1:5" x14ac:dyDescent="0.3">
      <c r="A131" s="40" t="s">
        <v>67</v>
      </c>
      <c r="B131" s="38" t="s">
        <v>2</v>
      </c>
      <c r="C131" s="38">
        <v>1</v>
      </c>
      <c r="D131" s="39"/>
      <c r="E131" s="39">
        <f t="shared" si="4"/>
        <v>0</v>
      </c>
    </row>
    <row r="132" spans="1:5" x14ac:dyDescent="0.3">
      <c r="A132" s="40" t="s">
        <v>141</v>
      </c>
      <c r="B132" s="38" t="s">
        <v>4</v>
      </c>
      <c r="C132" s="38">
        <v>15</v>
      </c>
      <c r="D132" s="39"/>
      <c r="E132" s="39">
        <f t="shared" si="4"/>
        <v>0</v>
      </c>
    </row>
    <row r="133" spans="1:5" x14ac:dyDescent="0.3">
      <c r="A133" s="37" t="s">
        <v>129</v>
      </c>
      <c r="B133" s="38" t="s">
        <v>4</v>
      </c>
      <c r="C133" s="38">
        <v>5</v>
      </c>
      <c r="D133" s="39"/>
      <c r="E133" s="39">
        <f t="shared" si="4"/>
        <v>0</v>
      </c>
    </row>
    <row r="134" spans="1:5" x14ac:dyDescent="0.3">
      <c r="A134" s="37" t="s">
        <v>5</v>
      </c>
      <c r="B134" s="38" t="s">
        <v>6</v>
      </c>
      <c r="C134" s="38">
        <v>1</v>
      </c>
      <c r="D134" s="39"/>
      <c r="E134" s="39">
        <f t="shared" si="4"/>
        <v>0</v>
      </c>
    </row>
    <row r="135" spans="1:5" x14ac:dyDescent="0.3">
      <c r="A135" s="37" t="s">
        <v>83</v>
      </c>
      <c r="B135" s="38" t="s">
        <v>2</v>
      </c>
      <c r="C135" s="38">
        <v>1</v>
      </c>
      <c r="D135" s="39"/>
      <c r="E135" s="39">
        <f t="shared" si="4"/>
        <v>0</v>
      </c>
    </row>
    <row r="136" spans="1:5" x14ac:dyDescent="0.3">
      <c r="A136" s="40" t="s">
        <v>7</v>
      </c>
      <c r="B136" s="38" t="s">
        <v>2</v>
      </c>
      <c r="C136" s="38">
        <v>1</v>
      </c>
      <c r="D136" s="39"/>
      <c r="E136" s="39">
        <f t="shared" si="4"/>
        <v>0</v>
      </c>
    </row>
    <row r="137" spans="1:5" x14ac:dyDescent="0.3">
      <c r="A137" s="37" t="s">
        <v>8</v>
      </c>
      <c r="B137" s="38" t="s">
        <v>2</v>
      </c>
      <c r="C137" s="38">
        <v>2</v>
      </c>
      <c r="D137" s="39"/>
      <c r="E137" s="39">
        <f t="shared" si="4"/>
        <v>0</v>
      </c>
    </row>
    <row r="138" spans="1:5" x14ac:dyDescent="0.3">
      <c r="A138" s="37" t="s">
        <v>9</v>
      </c>
      <c r="B138" s="38" t="s">
        <v>2</v>
      </c>
      <c r="C138" s="38">
        <v>1</v>
      </c>
      <c r="D138" s="39"/>
      <c r="E138" s="39">
        <f t="shared" si="4"/>
        <v>0</v>
      </c>
    </row>
    <row r="139" spans="1:5" x14ac:dyDescent="0.3">
      <c r="A139" s="40" t="s">
        <v>20</v>
      </c>
      <c r="B139" s="38" t="s">
        <v>4</v>
      </c>
      <c r="C139" s="38">
        <v>18</v>
      </c>
      <c r="D139" s="39"/>
      <c r="E139" s="39">
        <f t="shared" si="4"/>
        <v>0</v>
      </c>
    </row>
    <row r="140" spans="1:5" ht="26" x14ac:dyDescent="0.3">
      <c r="A140" s="40" t="s">
        <v>142</v>
      </c>
      <c r="B140" s="38" t="s">
        <v>2</v>
      </c>
      <c r="C140" s="38">
        <v>1</v>
      </c>
      <c r="D140" s="39"/>
      <c r="E140" s="39">
        <f t="shared" si="4"/>
        <v>0</v>
      </c>
    </row>
    <row r="141" spans="1:5" x14ac:dyDescent="0.3">
      <c r="A141" s="40" t="s">
        <v>152</v>
      </c>
      <c r="B141" s="38" t="s">
        <v>6</v>
      </c>
      <c r="C141" s="38">
        <v>1</v>
      </c>
      <c r="D141" s="39"/>
      <c r="E141" s="39">
        <f t="shared" si="4"/>
        <v>0</v>
      </c>
    </row>
    <row r="142" spans="1:5" x14ac:dyDescent="0.3">
      <c r="A142" s="37" t="s">
        <v>11</v>
      </c>
      <c r="B142" s="38" t="s">
        <v>6</v>
      </c>
      <c r="C142" s="38">
        <v>1</v>
      </c>
      <c r="D142" s="39"/>
      <c r="E142" s="39">
        <f t="shared" si="4"/>
        <v>0</v>
      </c>
    </row>
    <row r="143" spans="1:5" x14ac:dyDescent="0.3">
      <c r="A143" s="58" t="s">
        <v>10</v>
      </c>
      <c r="B143" s="58"/>
      <c r="C143" s="58"/>
      <c r="D143" s="43"/>
      <c r="E143" s="39"/>
    </row>
    <row r="144" spans="1:5" x14ac:dyDescent="0.3">
      <c r="A144" s="37" t="s">
        <v>24</v>
      </c>
      <c r="B144" s="38" t="s">
        <v>4</v>
      </c>
      <c r="C144" s="38">
        <v>150</v>
      </c>
      <c r="D144" s="39"/>
      <c r="E144" s="39">
        <f t="shared" si="4"/>
        <v>0</v>
      </c>
    </row>
    <row r="145" spans="1:5" x14ac:dyDescent="0.3">
      <c r="A145" s="37" t="s">
        <v>25</v>
      </c>
      <c r="B145" s="38" t="s">
        <v>4</v>
      </c>
      <c r="C145" s="38">
        <v>60</v>
      </c>
      <c r="D145" s="39"/>
      <c r="E145" s="39">
        <f t="shared" si="4"/>
        <v>0</v>
      </c>
    </row>
    <row r="146" spans="1:5" x14ac:dyDescent="0.3">
      <c r="A146" s="37" t="s">
        <v>26</v>
      </c>
      <c r="B146" s="38" t="s">
        <v>2</v>
      </c>
      <c r="C146" s="38">
        <v>20</v>
      </c>
      <c r="D146" s="39"/>
      <c r="E146" s="39">
        <f t="shared" si="4"/>
        <v>0</v>
      </c>
    </row>
    <row r="147" spans="1:5" x14ac:dyDescent="0.3">
      <c r="A147" s="37" t="s">
        <v>27</v>
      </c>
      <c r="B147" s="38" t="s">
        <v>2</v>
      </c>
      <c r="C147" s="38">
        <v>12</v>
      </c>
      <c r="D147" s="39"/>
      <c r="E147" s="39">
        <f t="shared" si="4"/>
        <v>0</v>
      </c>
    </row>
    <row r="148" spans="1:5" x14ac:dyDescent="0.3">
      <c r="A148" s="37" t="s">
        <v>63</v>
      </c>
      <c r="B148" s="38" t="s">
        <v>2</v>
      </c>
      <c r="C148" s="38">
        <v>6</v>
      </c>
      <c r="D148" s="39"/>
      <c r="E148" s="39">
        <f t="shared" si="4"/>
        <v>0</v>
      </c>
    </row>
    <row r="149" spans="1:5" x14ac:dyDescent="0.3">
      <c r="A149" s="37" t="s">
        <v>29</v>
      </c>
      <c r="B149" s="38" t="s">
        <v>2</v>
      </c>
      <c r="C149" s="38">
        <v>12</v>
      </c>
      <c r="D149" s="39"/>
      <c r="E149" s="39">
        <f t="shared" si="4"/>
        <v>0</v>
      </c>
    </row>
    <row r="150" spans="1:5" x14ac:dyDescent="0.3">
      <c r="A150" s="37" t="s">
        <v>30</v>
      </c>
      <c r="B150" s="38" t="s">
        <v>2</v>
      </c>
      <c r="C150" s="38">
        <v>3</v>
      </c>
      <c r="D150" s="41"/>
      <c r="E150" s="39">
        <f t="shared" si="4"/>
        <v>0</v>
      </c>
    </row>
    <row r="151" spans="1:5" ht="26" x14ac:dyDescent="0.3">
      <c r="A151" s="40" t="s">
        <v>31</v>
      </c>
      <c r="B151" s="38" t="s">
        <v>2</v>
      </c>
      <c r="C151" s="38">
        <v>1</v>
      </c>
      <c r="D151" s="39"/>
      <c r="E151" s="39">
        <f t="shared" si="4"/>
        <v>0</v>
      </c>
    </row>
    <row r="152" spans="1:5" x14ac:dyDescent="0.3">
      <c r="A152" s="37" t="s">
        <v>32</v>
      </c>
      <c r="B152" s="38" t="s">
        <v>4</v>
      </c>
      <c r="C152" s="38">
        <v>200</v>
      </c>
      <c r="D152" s="39"/>
      <c r="E152" s="39">
        <f t="shared" si="4"/>
        <v>0</v>
      </c>
    </row>
    <row r="153" spans="1:5" ht="26" x14ac:dyDescent="0.3">
      <c r="A153" s="40" t="s">
        <v>33</v>
      </c>
      <c r="B153" s="38" t="s">
        <v>2</v>
      </c>
      <c r="C153" s="38">
        <v>1</v>
      </c>
      <c r="D153" s="39"/>
      <c r="E153" s="39">
        <f t="shared" si="4"/>
        <v>0</v>
      </c>
    </row>
    <row r="154" spans="1:5" x14ac:dyDescent="0.3">
      <c r="A154" s="37" t="s">
        <v>34</v>
      </c>
      <c r="B154" s="38" t="s">
        <v>2</v>
      </c>
      <c r="C154" s="38">
        <v>1</v>
      </c>
      <c r="D154" s="39"/>
      <c r="E154" s="39">
        <f t="shared" si="4"/>
        <v>0</v>
      </c>
    </row>
    <row r="155" spans="1:5" ht="26" x14ac:dyDescent="0.3">
      <c r="A155" s="40" t="s">
        <v>85</v>
      </c>
      <c r="B155" s="38" t="s">
        <v>2</v>
      </c>
      <c r="C155" s="38">
        <v>4</v>
      </c>
      <c r="D155" s="39"/>
      <c r="E155" s="39">
        <f t="shared" si="4"/>
        <v>0</v>
      </c>
    </row>
    <row r="156" spans="1:5" x14ac:dyDescent="0.3">
      <c r="A156" s="37" t="s">
        <v>37</v>
      </c>
      <c r="B156" s="38" t="s">
        <v>2</v>
      </c>
      <c r="C156" s="38">
        <v>1</v>
      </c>
      <c r="D156" s="39"/>
      <c r="E156" s="39">
        <f t="shared" si="4"/>
        <v>0</v>
      </c>
    </row>
    <row r="157" spans="1:5" x14ac:dyDescent="0.3">
      <c r="A157" s="59" t="s">
        <v>86</v>
      </c>
      <c r="B157" s="59"/>
      <c r="C157" s="59"/>
      <c r="D157" s="59"/>
      <c r="E157" s="44">
        <f>SUM(E128:E156)</f>
        <v>0</v>
      </c>
    </row>
    <row r="159" spans="1:5" x14ac:dyDescent="0.3">
      <c r="A159" s="57" t="s">
        <v>155</v>
      </c>
      <c r="B159" s="57"/>
      <c r="C159" s="57"/>
      <c r="D159" s="57"/>
      <c r="E159" s="57"/>
    </row>
    <row r="160" spans="1:5" x14ac:dyDescent="0.3">
      <c r="A160" s="36" t="s">
        <v>0</v>
      </c>
      <c r="B160" s="36" t="s">
        <v>1</v>
      </c>
      <c r="C160" s="36" t="s">
        <v>39</v>
      </c>
      <c r="D160" s="36" t="s">
        <v>40</v>
      </c>
      <c r="E160" s="36" t="s">
        <v>41</v>
      </c>
    </row>
    <row r="161" spans="1:5" x14ac:dyDescent="0.3">
      <c r="A161" s="37" t="s">
        <v>45</v>
      </c>
      <c r="B161" s="38" t="s">
        <v>2</v>
      </c>
      <c r="C161" s="38">
        <v>6</v>
      </c>
      <c r="D161" s="39"/>
      <c r="E161" s="39">
        <f>D161*C161</f>
        <v>0</v>
      </c>
    </row>
    <row r="162" spans="1:5" x14ac:dyDescent="0.3">
      <c r="A162" s="40" t="s">
        <v>127</v>
      </c>
      <c r="B162" s="38" t="s">
        <v>2</v>
      </c>
      <c r="C162" s="38">
        <v>3</v>
      </c>
      <c r="D162" s="39"/>
      <c r="E162" s="39">
        <f t="shared" ref="E162:E189" si="5">D162*C162</f>
        <v>0</v>
      </c>
    </row>
    <row r="163" spans="1:5" ht="26" x14ac:dyDescent="0.3">
      <c r="A163" s="40" t="s">
        <v>99</v>
      </c>
      <c r="B163" s="38" t="s">
        <v>2</v>
      </c>
      <c r="C163" s="38">
        <v>4</v>
      </c>
      <c r="D163" s="39"/>
      <c r="E163" s="39">
        <f t="shared" si="5"/>
        <v>0</v>
      </c>
    </row>
    <row r="164" spans="1:5" x14ac:dyDescent="0.3">
      <c r="A164" s="40" t="s">
        <v>67</v>
      </c>
      <c r="B164" s="38" t="s">
        <v>2</v>
      </c>
      <c r="C164" s="38">
        <v>1</v>
      </c>
      <c r="D164" s="39"/>
      <c r="E164" s="39">
        <f t="shared" si="5"/>
        <v>0</v>
      </c>
    </row>
    <row r="165" spans="1:5" x14ac:dyDescent="0.3">
      <c r="A165" s="40" t="s">
        <v>141</v>
      </c>
      <c r="B165" s="38" t="s">
        <v>4</v>
      </c>
      <c r="C165" s="38">
        <v>15</v>
      </c>
      <c r="D165" s="39"/>
      <c r="E165" s="39">
        <f t="shared" si="5"/>
        <v>0</v>
      </c>
    </row>
    <row r="166" spans="1:5" x14ac:dyDescent="0.3">
      <c r="A166" s="37" t="s">
        <v>59</v>
      </c>
      <c r="B166" s="38" t="s">
        <v>4</v>
      </c>
      <c r="C166" s="38">
        <v>5</v>
      </c>
      <c r="D166" s="39"/>
      <c r="E166" s="39">
        <f t="shared" si="5"/>
        <v>0</v>
      </c>
    </row>
    <row r="167" spans="1:5" x14ac:dyDescent="0.3">
      <c r="A167" s="37" t="s">
        <v>5</v>
      </c>
      <c r="B167" s="38" t="s">
        <v>6</v>
      </c>
      <c r="C167" s="38">
        <v>1</v>
      </c>
      <c r="D167" s="39"/>
      <c r="E167" s="39">
        <f t="shared" si="5"/>
        <v>0</v>
      </c>
    </row>
    <row r="168" spans="1:5" x14ac:dyDescent="0.3">
      <c r="A168" s="37" t="s">
        <v>83</v>
      </c>
      <c r="B168" s="38" t="s">
        <v>2</v>
      </c>
      <c r="C168" s="38">
        <v>1</v>
      </c>
      <c r="D168" s="39"/>
      <c r="E168" s="39">
        <f t="shared" si="5"/>
        <v>0</v>
      </c>
    </row>
    <row r="169" spans="1:5" x14ac:dyDescent="0.3">
      <c r="A169" s="40" t="s">
        <v>7</v>
      </c>
      <c r="B169" s="38" t="s">
        <v>2</v>
      </c>
      <c r="C169" s="38">
        <v>1</v>
      </c>
      <c r="D169" s="39"/>
      <c r="E169" s="39">
        <f t="shared" si="5"/>
        <v>0</v>
      </c>
    </row>
    <row r="170" spans="1:5" x14ac:dyDescent="0.3">
      <c r="A170" s="37" t="s">
        <v>8</v>
      </c>
      <c r="B170" s="38" t="s">
        <v>2</v>
      </c>
      <c r="C170" s="38">
        <v>2</v>
      </c>
      <c r="D170" s="39"/>
      <c r="E170" s="39">
        <f t="shared" si="5"/>
        <v>0</v>
      </c>
    </row>
    <row r="171" spans="1:5" x14ac:dyDescent="0.3">
      <c r="A171" s="37" t="s">
        <v>9</v>
      </c>
      <c r="B171" s="38" t="s">
        <v>2</v>
      </c>
      <c r="C171" s="38">
        <v>1</v>
      </c>
      <c r="D171" s="39"/>
      <c r="E171" s="39">
        <f t="shared" si="5"/>
        <v>0</v>
      </c>
    </row>
    <row r="172" spans="1:5" x14ac:dyDescent="0.3">
      <c r="A172" s="40" t="s">
        <v>20</v>
      </c>
      <c r="B172" s="38" t="s">
        <v>4</v>
      </c>
      <c r="C172" s="38">
        <v>18</v>
      </c>
      <c r="D172" s="39"/>
      <c r="E172" s="39">
        <f t="shared" si="5"/>
        <v>0</v>
      </c>
    </row>
    <row r="173" spans="1:5" ht="26" x14ac:dyDescent="0.3">
      <c r="A173" s="40" t="s">
        <v>142</v>
      </c>
      <c r="B173" s="38" t="s">
        <v>2</v>
      </c>
      <c r="C173" s="38">
        <v>1</v>
      </c>
      <c r="D173" s="39"/>
      <c r="E173" s="39">
        <f t="shared" si="5"/>
        <v>0</v>
      </c>
    </row>
    <row r="174" spans="1:5" x14ac:dyDescent="0.3">
      <c r="A174" s="40" t="s">
        <v>154</v>
      </c>
      <c r="B174" s="38" t="s">
        <v>6</v>
      </c>
      <c r="C174" s="38">
        <v>1</v>
      </c>
      <c r="D174" s="39"/>
      <c r="E174" s="39">
        <f t="shared" si="5"/>
        <v>0</v>
      </c>
    </row>
    <row r="175" spans="1:5" x14ac:dyDescent="0.3">
      <c r="A175" s="37" t="s">
        <v>11</v>
      </c>
      <c r="B175" s="38" t="s">
        <v>6</v>
      </c>
      <c r="C175" s="38">
        <v>1</v>
      </c>
      <c r="D175" s="39"/>
      <c r="E175" s="39">
        <f t="shared" si="5"/>
        <v>0</v>
      </c>
    </row>
    <row r="176" spans="1:5" x14ac:dyDescent="0.3">
      <c r="A176" s="58" t="s">
        <v>10</v>
      </c>
      <c r="B176" s="58"/>
      <c r="C176" s="58"/>
      <c r="D176" s="43"/>
      <c r="E176" s="39">
        <f t="shared" si="5"/>
        <v>0</v>
      </c>
    </row>
    <row r="177" spans="1:5" x14ac:dyDescent="0.3">
      <c r="A177" s="37" t="s">
        <v>24</v>
      </c>
      <c r="B177" s="38" t="s">
        <v>4</v>
      </c>
      <c r="C177" s="38">
        <v>150</v>
      </c>
      <c r="D177" s="39"/>
      <c r="E177" s="39">
        <f t="shared" si="5"/>
        <v>0</v>
      </c>
    </row>
    <row r="178" spans="1:5" x14ac:dyDescent="0.3">
      <c r="A178" s="37" t="s">
        <v>25</v>
      </c>
      <c r="B178" s="38" t="s">
        <v>4</v>
      </c>
      <c r="C178" s="38">
        <v>70</v>
      </c>
      <c r="D178" s="39"/>
      <c r="E178" s="39">
        <f t="shared" si="5"/>
        <v>0</v>
      </c>
    </row>
    <row r="179" spans="1:5" x14ac:dyDescent="0.3">
      <c r="A179" s="37" t="s">
        <v>26</v>
      </c>
      <c r="B179" s="38" t="s">
        <v>2</v>
      </c>
      <c r="C179" s="38">
        <v>20</v>
      </c>
      <c r="D179" s="39"/>
      <c r="E179" s="39">
        <f t="shared" si="5"/>
        <v>0</v>
      </c>
    </row>
    <row r="180" spans="1:5" x14ac:dyDescent="0.3">
      <c r="A180" s="37" t="s">
        <v>27</v>
      </c>
      <c r="B180" s="38" t="s">
        <v>2</v>
      </c>
      <c r="C180" s="38">
        <v>12</v>
      </c>
      <c r="D180" s="39"/>
      <c r="E180" s="39">
        <f t="shared" si="5"/>
        <v>0</v>
      </c>
    </row>
    <row r="181" spans="1:5" x14ac:dyDescent="0.3">
      <c r="A181" s="37" t="s">
        <v>63</v>
      </c>
      <c r="B181" s="38" t="s">
        <v>2</v>
      </c>
      <c r="C181" s="38">
        <v>4</v>
      </c>
      <c r="D181" s="39"/>
      <c r="E181" s="39">
        <f t="shared" si="5"/>
        <v>0</v>
      </c>
    </row>
    <row r="182" spans="1:5" x14ac:dyDescent="0.3">
      <c r="A182" s="37" t="s">
        <v>29</v>
      </c>
      <c r="B182" s="38" t="s">
        <v>2</v>
      </c>
      <c r="C182" s="38">
        <v>12</v>
      </c>
      <c r="D182" s="39"/>
      <c r="E182" s="39">
        <f t="shared" si="5"/>
        <v>0</v>
      </c>
    </row>
    <row r="183" spans="1:5" x14ac:dyDescent="0.3">
      <c r="A183" s="37" t="s">
        <v>30</v>
      </c>
      <c r="B183" s="38" t="s">
        <v>2</v>
      </c>
      <c r="C183" s="38">
        <v>4</v>
      </c>
      <c r="D183" s="41"/>
      <c r="E183" s="39">
        <f t="shared" si="5"/>
        <v>0</v>
      </c>
    </row>
    <row r="184" spans="1:5" ht="26" x14ac:dyDescent="0.3">
      <c r="A184" s="40" t="s">
        <v>31</v>
      </c>
      <c r="B184" s="38" t="s">
        <v>2</v>
      </c>
      <c r="C184" s="38">
        <v>1</v>
      </c>
      <c r="D184" s="39"/>
      <c r="E184" s="39">
        <f t="shared" si="5"/>
        <v>0</v>
      </c>
    </row>
    <row r="185" spans="1:5" x14ac:dyDescent="0.3">
      <c r="A185" s="37" t="s">
        <v>32</v>
      </c>
      <c r="B185" s="38" t="s">
        <v>4</v>
      </c>
      <c r="C185" s="38">
        <v>150</v>
      </c>
      <c r="D185" s="39"/>
      <c r="E185" s="39">
        <f t="shared" si="5"/>
        <v>0</v>
      </c>
    </row>
    <row r="186" spans="1:5" ht="26" x14ac:dyDescent="0.3">
      <c r="A186" s="40" t="s">
        <v>33</v>
      </c>
      <c r="B186" s="38" t="s">
        <v>2</v>
      </c>
      <c r="C186" s="38">
        <v>1</v>
      </c>
      <c r="D186" s="39"/>
      <c r="E186" s="39">
        <f t="shared" si="5"/>
        <v>0</v>
      </c>
    </row>
    <row r="187" spans="1:5" x14ac:dyDescent="0.3">
      <c r="A187" s="37" t="s">
        <v>34</v>
      </c>
      <c r="B187" s="38" t="s">
        <v>2</v>
      </c>
      <c r="C187" s="38">
        <v>1</v>
      </c>
      <c r="D187" s="39"/>
      <c r="E187" s="39">
        <f t="shared" si="5"/>
        <v>0</v>
      </c>
    </row>
    <row r="188" spans="1:5" ht="26" x14ac:dyDescent="0.3">
      <c r="A188" s="40" t="s">
        <v>85</v>
      </c>
      <c r="B188" s="38" t="s">
        <v>2</v>
      </c>
      <c r="C188" s="38">
        <v>4</v>
      </c>
      <c r="D188" s="39"/>
      <c r="E188" s="39">
        <f t="shared" si="5"/>
        <v>0</v>
      </c>
    </row>
    <row r="189" spans="1:5" x14ac:dyDescent="0.3">
      <c r="A189" s="37" t="s">
        <v>37</v>
      </c>
      <c r="B189" s="38" t="s">
        <v>2</v>
      </c>
      <c r="C189" s="38">
        <v>1</v>
      </c>
      <c r="D189" s="39"/>
      <c r="E189" s="39">
        <f t="shared" si="5"/>
        <v>0</v>
      </c>
    </row>
    <row r="190" spans="1:5" x14ac:dyDescent="0.3">
      <c r="A190" s="59" t="s">
        <v>86</v>
      </c>
      <c r="B190" s="59"/>
      <c r="C190" s="59"/>
      <c r="D190" s="59"/>
      <c r="E190" s="44">
        <f>SUM(E161:E189)</f>
        <v>0</v>
      </c>
    </row>
    <row r="192" spans="1:5" x14ac:dyDescent="0.3">
      <c r="A192" s="57" t="s">
        <v>158</v>
      </c>
      <c r="B192" s="57"/>
      <c r="C192" s="57"/>
      <c r="D192" s="57"/>
      <c r="E192" s="57"/>
    </row>
    <row r="193" spans="1:5" x14ac:dyDescent="0.3">
      <c r="A193" s="36" t="s">
        <v>0</v>
      </c>
      <c r="B193" s="36" t="s">
        <v>1</v>
      </c>
      <c r="C193" s="36" t="s">
        <v>39</v>
      </c>
      <c r="D193" s="36" t="s">
        <v>40</v>
      </c>
      <c r="E193" s="36" t="s">
        <v>41</v>
      </c>
    </row>
    <row r="194" spans="1:5" x14ac:dyDescent="0.3">
      <c r="A194" s="37" t="s">
        <v>45</v>
      </c>
      <c r="B194" s="38" t="s">
        <v>2</v>
      </c>
      <c r="C194" s="38">
        <v>9</v>
      </c>
      <c r="D194" s="39"/>
      <c r="E194" s="39">
        <f>D194*C194</f>
        <v>0</v>
      </c>
    </row>
    <row r="195" spans="1:5" x14ac:dyDescent="0.3">
      <c r="A195" s="40" t="s">
        <v>127</v>
      </c>
      <c r="B195" s="38" t="s">
        <v>2</v>
      </c>
      <c r="C195" s="38">
        <v>3</v>
      </c>
      <c r="D195" s="39"/>
      <c r="E195" s="39">
        <f t="shared" ref="E195:E219" si="6">D195*C195</f>
        <v>0</v>
      </c>
    </row>
    <row r="196" spans="1:5" ht="26" x14ac:dyDescent="0.3">
      <c r="A196" s="40" t="s">
        <v>57</v>
      </c>
      <c r="B196" s="38" t="s">
        <v>2</v>
      </c>
      <c r="C196" s="38">
        <v>6</v>
      </c>
      <c r="D196" s="39"/>
      <c r="E196" s="39">
        <f t="shared" si="6"/>
        <v>0</v>
      </c>
    </row>
    <row r="197" spans="1:5" x14ac:dyDescent="0.3">
      <c r="A197" s="40" t="s">
        <v>67</v>
      </c>
      <c r="B197" s="38" t="s">
        <v>2</v>
      </c>
      <c r="C197" s="38">
        <v>1</v>
      </c>
      <c r="D197" s="39"/>
      <c r="E197" s="39">
        <f t="shared" si="6"/>
        <v>0</v>
      </c>
    </row>
    <row r="198" spans="1:5" x14ac:dyDescent="0.3">
      <c r="A198" s="40" t="s">
        <v>141</v>
      </c>
      <c r="B198" s="38" t="s">
        <v>4</v>
      </c>
      <c r="C198" s="38">
        <v>15</v>
      </c>
      <c r="D198" s="39"/>
      <c r="E198" s="39">
        <f t="shared" si="6"/>
        <v>0</v>
      </c>
    </row>
    <row r="199" spans="1:5" x14ac:dyDescent="0.3">
      <c r="A199" s="37" t="s">
        <v>74</v>
      </c>
      <c r="B199" s="38" t="s">
        <v>4</v>
      </c>
      <c r="C199" s="38">
        <v>5</v>
      </c>
      <c r="D199" s="39"/>
      <c r="E199" s="39">
        <f t="shared" si="6"/>
        <v>0</v>
      </c>
    </row>
    <row r="200" spans="1:5" x14ac:dyDescent="0.3">
      <c r="A200" s="37" t="s">
        <v>5</v>
      </c>
      <c r="B200" s="38" t="s">
        <v>6</v>
      </c>
      <c r="C200" s="38">
        <v>1</v>
      </c>
      <c r="D200" s="39"/>
      <c r="E200" s="39">
        <f t="shared" si="6"/>
        <v>0</v>
      </c>
    </row>
    <row r="201" spans="1:5" x14ac:dyDescent="0.3">
      <c r="A201" s="37" t="s">
        <v>75</v>
      </c>
      <c r="B201" s="38" t="s">
        <v>2</v>
      </c>
      <c r="C201" s="38">
        <v>1</v>
      </c>
      <c r="D201" s="39"/>
      <c r="E201" s="39">
        <f t="shared" si="6"/>
        <v>0</v>
      </c>
    </row>
    <row r="202" spans="1:5" x14ac:dyDescent="0.3">
      <c r="A202" s="40" t="s">
        <v>7</v>
      </c>
      <c r="B202" s="38" t="s">
        <v>2</v>
      </c>
      <c r="C202" s="38">
        <v>1</v>
      </c>
      <c r="D202" s="39"/>
      <c r="E202" s="39">
        <f t="shared" si="6"/>
        <v>0</v>
      </c>
    </row>
    <row r="203" spans="1:5" x14ac:dyDescent="0.3">
      <c r="A203" s="37" t="s">
        <v>8</v>
      </c>
      <c r="B203" s="38" t="s">
        <v>2</v>
      </c>
      <c r="C203" s="38">
        <v>2</v>
      </c>
      <c r="D203" s="39"/>
      <c r="E203" s="39">
        <f t="shared" si="6"/>
        <v>0</v>
      </c>
    </row>
    <row r="204" spans="1:5" x14ac:dyDescent="0.3">
      <c r="A204" s="37" t="s">
        <v>9</v>
      </c>
      <c r="B204" s="38" t="s">
        <v>2</v>
      </c>
      <c r="C204" s="38">
        <v>1</v>
      </c>
      <c r="D204" s="39"/>
      <c r="E204" s="39">
        <f t="shared" si="6"/>
        <v>0</v>
      </c>
    </row>
    <row r="205" spans="1:5" x14ac:dyDescent="0.3">
      <c r="A205" s="40" t="s">
        <v>20</v>
      </c>
      <c r="B205" s="38" t="s">
        <v>4</v>
      </c>
      <c r="C205" s="38">
        <v>12</v>
      </c>
      <c r="D205" s="39"/>
      <c r="E205" s="39">
        <f t="shared" si="6"/>
        <v>0</v>
      </c>
    </row>
    <row r="206" spans="1:5" ht="26" x14ac:dyDescent="0.3">
      <c r="A206" s="40" t="s">
        <v>142</v>
      </c>
      <c r="B206" s="38" t="s">
        <v>2</v>
      </c>
      <c r="C206" s="38">
        <v>1</v>
      </c>
      <c r="D206" s="39"/>
      <c r="E206" s="39">
        <f t="shared" si="6"/>
        <v>0</v>
      </c>
    </row>
    <row r="207" spans="1:5" x14ac:dyDescent="0.3">
      <c r="A207" s="40" t="s">
        <v>156</v>
      </c>
      <c r="B207" s="38" t="s">
        <v>6</v>
      </c>
      <c r="C207" s="38">
        <v>1</v>
      </c>
      <c r="D207" s="39"/>
      <c r="E207" s="39">
        <f t="shared" si="6"/>
        <v>0</v>
      </c>
    </row>
    <row r="208" spans="1:5" x14ac:dyDescent="0.3">
      <c r="A208" s="37" t="s">
        <v>11</v>
      </c>
      <c r="B208" s="38" t="s">
        <v>6</v>
      </c>
      <c r="C208" s="38">
        <v>1</v>
      </c>
      <c r="D208" s="39"/>
      <c r="E208" s="39">
        <f t="shared" si="6"/>
        <v>0</v>
      </c>
    </row>
    <row r="209" spans="1:5" x14ac:dyDescent="0.3">
      <c r="A209" s="37" t="s">
        <v>24</v>
      </c>
      <c r="B209" s="38" t="s">
        <v>4</v>
      </c>
      <c r="C209" s="38">
        <v>25</v>
      </c>
      <c r="D209" s="39"/>
      <c r="E209" s="39">
        <f t="shared" si="6"/>
        <v>0</v>
      </c>
    </row>
    <row r="210" spans="1:5" x14ac:dyDescent="0.3">
      <c r="A210" s="37" t="s">
        <v>25</v>
      </c>
      <c r="B210" s="38" t="s">
        <v>4</v>
      </c>
      <c r="C210" s="38">
        <v>10</v>
      </c>
      <c r="D210" s="39"/>
      <c r="E210" s="39">
        <f t="shared" si="6"/>
        <v>0</v>
      </c>
    </row>
    <row r="211" spans="1:5" x14ac:dyDescent="0.3">
      <c r="A211" s="37" t="s">
        <v>26</v>
      </c>
      <c r="B211" s="38" t="s">
        <v>2</v>
      </c>
      <c r="C211" s="38">
        <v>10</v>
      </c>
      <c r="D211" s="39"/>
      <c r="E211" s="39">
        <f t="shared" si="6"/>
        <v>0</v>
      </c>
    </row>
    <row r="212" spans="1:5" x14ac:dyDescent="0.3">
      <c r="A212" s="37" t="s">
        <v>49</v>
      </c>
      <c r="B212" s="38" t="s">
        <v>2</v>
      </c>
      <c r="C212" s="38">
        <v>4</v>
      </c>
      <c r="D212" s="39"/>
      <c r="E212" s="39">
        <f t="shared" si="6"/>
        <v>0</v>
      </c>
    </row>
    <row r="213" spans="1:5" x14ac:dyDescent="0.3">
      <c r="A213" s="37" t="s">
        <v>63</v>
      </c>
      <c r="B213" s="38" t="s">
        <v>2</v>
      </c>
      <c r="C213" s="38">
        <v>4</v>
      </c>
      <c r="D213" s="39"/>
      <c r="E213" s="39">
        <f t="shared" si="6"/>
        <v>0</v>
      </c>
    </row>
    <row r="214" spans="1:5" x14ac:dyDescent="0.3">
      <c r="A214" s="37" t="s">
        <v>29</v>
      </c>
      <c r="B214" s="38" t="s">
        <v>2</v>
      </c>
      <c r="C214" s="38">
        <v>12</v>
      </c>
      <c r="D214" s="39"/>
      <c r="E214" s="39">
        <f t="shared" si="6"/>
        <v>0</v>
      </c>
    </row>
    <row r="215" spans="1:5" x14ac:dyDescent="0.3">
      <c r="A215" s="37" t="s">
        <v>30</v>
      </c>
      <c r="B215" s="38" t="s">
        <v>2</v>
      </c>
      <c r="C215" s="38">
        <v>3</v>
      </c>
      <c r="D215" s="41"/>
      <c r="E215" s="39">
        <f t="shared" si="6"/>
        <v>0</v>
      </c>
    </row>
    <row r="216" spans="1:5" ht="26" x14ac:dyDescent="0.3">
      <c r="A216" s="40" t="s">
        <v>31</v>
      </c>
      <c r="B216" s="38" t="s">
        <v>2</v>
      </c>
      <c r="C216" s="38">
        <v>2</v>
      </c>
      <c r="D216" s="39"/>
      <c r="E216" s="39">
        <f t="shared" si="6"/>
        <v>0</v>
      </c>
    </row>
    <row r="217" spans="1:5" x14ac:dyDescent="0.3">
      <c r="A217" s="37" t="s">
        <v>32</v>
      </c>
      <c r="B217" s="38" t="s">
        <v>4</v>
      </c>
      <c r="C217" s="38">
        <v>30</v>
      </c>
      <c r="D217" s="39"/>
      <c r="E217" s="39">
        <f t="shared" si="6"/>
        <v>0</v>
      </c>
    </row>
    <row r="218" spans="1:5" x14ac:dyDescent="0.3">
      <c r="A218" s="37" t="s">
        <v>157</v>
      </c>
      <c r="B218" s="38" t="s">
        <v>4</v>
      </c>
      <c r="C218" s="38">
        <v>30</v>
      </c>
      <c r="D218" s="39"/>
      <c r="E218" s="39">
        <f t="shared" si="6"/>
        <v>0</v>
      </c>
    </row>
    <row r="219" spans="1:5" x14ac:dyDescent="0.3">
      <c r="A219" s="37" t="s">
        <v>92</v>
      </c>
      <c r="B219" s="38" t="s">
        <v>2</v>
      </c>
      <c r="C219" s="38">
        <v>1</v>
      </c>
      <c r="D219" s="39"/>
      <c r="E219" s="39">
        <f t="shared" si="6"/>
        <v>0</v>
      </c>
    </row>
    <row r="220" spans="1:5" x14ac:dyDescent="0.3">
      <c r="A220" s="59" t="s">
        <v>86</v>
      </c>
      <c r="B220" s="59"/>
      <c r="C220" s="59"/>
      <c r="D220" s="59"/>
      <c r="E220" s="44">
        <f>SUM(E194:E219)</f>
        <v>0</v>
      </c>
    </row>
    <row r="222" spans="1:5" x14ac:dyDescent="0.3">
      <c r="A222" s="57" t="s">
        <v>161</v>
      </c>
      <c r="B222" s="57"/>
      <c r="C222" s="57"/>
      <c r="D222" s="57"/>
      <c r="E222" s="57"/>
    </row>
    <row r="223" spans="1:5" x14ac:dyDescent="0.3">
      <c r="A223" s="36" t="s">
        <v>0</v>
      </c>
      <c r="B223" s="36" t="s">
        <v>1</v>
      </c>
      <c r="C223" s="36" t="s">
        <v>39</v>
      </c>
      <c r="D223" s="36" t="s">
        <v>40</v>
      </c>
      <c r="E223" s="36" t="s">
        <v>41</v>
      </c>
    </row>
    <row r="224" spans="1:5" x14ac:dyDescent="0.3">
      <c r="A224" s="37" t="s">
        <v>45</v>
      </c>
      <c r="B224" s="38" t="s">
        <v>2</v>
      </c>
      <c r="C224" s="38">
        <v>6</v>
      </c>
      <c r="D224" s="39"/>
      <c r="E224" s="39">
        <f>D224*C224</f>
        <v>0</v>
      </c>
    </row>
    <row r="225" spans="1:5" x14ac:dyDescent="0.3">
      <c r="A225" s="40" t="s">
        <v>127</v>
      </c>
      <c r="B225" s="38" t="s">
        <v>2</v>
      </c>
      <c r="C225" s="38">
        <v>3</v>
      </c>
      <c r="D225" s="39"/>
      <c r="E225" s="39">
        <f t="shared" ref="E225:E253" si="7">D225*C225</f>
        <v>0</v>
      </c>
    </row>
    <row r="226" spans="1:5" ht="26" x14ac:dyDescent="0.3">
      <c r="A226" s="40" t="s">
        <v>99</v>
      </c>
      <c r="B226" s="38" t="s">
        <v>2</v>
      </c>
      <c r="C226" s="38">
        <v>4</v>
      </c>
      <c r="D226" s="39"/>
      <c r="E226" s="39">
        <f t="shared" si="7"/>
        <v>0</v>
      </c>
    </row>
    <row r="227" spans="1:5" x14ac:dyDescent="0.3">
      <c r="A227" s="40" t="s">
        <v>67</v>
      </c>
      <c r="B227" s="38" t="s">
        <v>2</v>
      </c>
      <c r="C227" s="38">
        <v>1</v>
      </c>
      <c r="D227" s="39"/>
      <c r="E227" s="39">
        <f t="shared" si="7"/>
        <v>0</v>
      </c>
    </row>
    <row r="228" spans="1:5" x14ac:dyDescent="0.3">
      <c r="A228" s="40" t="s">
        <v>141</v>
      </c>
      <c r="B228" s="38" t="s">
        <v>4</v>
      </c>
      <c r="C228" s="38">
        <v>15</v>
      </c>
      <c r="D228" s="39"/>
      <c r="E228" s="39">
        <f t="shared" si="7"/>
        <v>0</v>
      </c>
    </row>
    <row r="229" spans="1:5" x14ac:dyDescent="0.3">
      <c r="A229" s="37" t="s">
        <v>59</v>
      </c>
      <c r="B229" s="38" t="s">
        <v>4</v>
      </c>
      <c r="C229" s="38">
        <v>5</v>
      </c>
      <c r="D229" s="39"/>
      <c r="E229" s="39">
        <f t="shared" si="7"/>
        <v>0</v>
      </c>
    </row>
    <row r="230" spans="1:5" x14ac:dyDescent="0.3">
      <c r="A230" s="37" t="s">
        <v>5</v>
      </c>
      <c r="B230" s="38" t="s">
        <v>6</v>
      </c>
      <c r="C230" s="38">
        <v>1</v>
      </c>
      <c r="D230" s="39"/>
      <c r="E230" s="39">
        <f t="shared" si="7"/>
        <v>0</v>
      </c>
    </row>
    <row r="231" spans="1:5" x14ac:dyDescent="0.3">
      <c r="A231" s="37" t="s">
        <v>83</v>
      </c>
      <c r="B231" s="38" t="s">
        <v>2</v>
      </c>
      <c r="C231" s="38">
        <v>1</v>
      </c>
      <c r="D231" s="39"/>
      <c r="E231" s="39">
        <f t="shared" si="7"/>
        <v>0</v>
      </c>
    </row>
    <row r="232" spans="1:5" x14ac:dyDescent="0.3">
      <c r="A232" s="40" t="s">
        <v>7</v>
      </c>
      <c r="B232" s="38" t="s">
        <v>2</v>
      </c>
      <c r="C232" s="38">
        <v>1</v>
      </c>
      <c r="D232" s="39"/>
      <c r="E232" s="39">
        <f t="shared" si="7"/>
        <v>0</v>
      </c>
    </row>
    <row r="233" spans="1:5" x14ac:dyDescent="0.3">
      <c r="A233" s="37" t="s">
        <v>8</v>
      </c>
      <c r="B233" s="38" t="s">
        <v>2</v>
      </c>
      <c r="C233" s="38">
        <v>2</v>
      </c>
      <c r="D233" s="39"/>
      <c r="E233" s="39">
        <f t="shared" si="7"/>
        <v>0</v>
      </c>
    </row>
    <row r="234" spans="1:5" x14ac:dyDescent="0.3">
      <c r="A234" s="37" t="s">
        <v>9</v>
      </c>
      <c r="B234" s="38" t="s">
        <v>2</v>
      </c>
      <c r="C234" s="38">
        <v>1</v>
      </c>
      <c r="D234" s="39"/>
      <c r="E234" s="39">
        <f t="shared" si="7"/>
        <v>0</v>
      </c>
    </row>
    <row r="235" spans="1:5" x14ac:dyDescent="0.3">
      <c r="A235" s="40" t="s">
        <v>20</v>
      </c>
      <c r="B235" s="38" t="s">
        <v>4</v>
      </c>
      <c r="C235" s="38">
        <v>18</v>
      </c>
      <c r="D235" s="39"/>
      <c r="E235" s="39">
        <f t="shared" si="7"/>
        <v>0</v>
      </c>
    </row>
    <row r="236" spans="1:5" ht="26" x14ac:dyDescent="0.3">
      <c r="A236" s="40" t="s">
        <v>142</v>
      </c>
      <c r="B236" s="38" t="s">
        <v>2</v>
      </c>
      <c r="C236" s="38">
        <v>1</v>
      </c>
      <c r="D236" s="39"/>
      <c r="E236" s="39">
        <f t="shared" si="7"/>
        <v>0</v>
      </c>
    </row>
    <row r="237" spans="1:5" x14ac:dyDescent="0.3">
      <c r="A237" s="40" t="s">
        <v>159</v>
      </c>
      <c r="B237" s="38" t="s">
        <v>6</v>
      </c>
      <c r="C237" s="38">
        <v>1</v>
      </c>
      <c r="D237" s="39"/>
      <c r="E237" s="39">
        <f t="shared" si="7"/>
        <v>0</v>
      </c>
    </row>
    <row r="238" spans="1:5" x14ac:dyDescent="0.3">
      <c r="A238" s="37" t="s">
        <v>11</v>
      </c>
      <c r="B238" s="38" t="s">
        <v>6</v>
      </c>
      <c r="C238" s="38">
        <v>1</v>
      </c>
      <c r="D238" s="39"/>
      <c r="E238" s="39">
        <f t="shared" si="7"/>
        <v>0</v>
      </c>
    </row>
    <row r="239" spans="1:5" x14ac:dyDescent="0.3">
      <c r="A239" s="58" t="s">
        <v>10</v>
      </c>
      <c r="B239" s="58"/>
      <c r="C239" s="58"/>
      <c r="D239" s="43"/>
      <c r="E239" s="39">
        <f t="shared" si="7"/>
        <v>0</v>
      </c>
    </row>
    <row r="240" spans="1:5" x14ac:dyDescent="0.3">
      <c r="A240" s="37" t="s">
        <v>24</v>
      </c>
      <c r="B240" s="38" t="s">
        <v>4</v>
      </c>
      <c r="C240" s="38">
        <v>100</v>
      </c>
      <c r="D240" s="39"/>
      <c r="E240" s="39">
        <f t="shared" si="7"/>
        <v>0</v>
      </c>
    </row>
    <row r="241" spans="1:5" x14ac:dyDescent="0.3">
      <c r="A241" s="37" t="s">
        <v>25</v>
      </c>
      <c r="B241" s="38" t="s">
        <v>4</v>
      </c>
      <c r="C241" s="38">
        <v>50</v>
      </c>
      <c r="D241" s="39"/>
      <c r="E241" s="39">
        <f t="shared" si="7"/>
        <v>0</v>
      </c>
    </row>
    <row r="242" spans="1:5" x14ac:dyDescent="0.3">
      <c r="A242" s="37" t="s">
        <v>26</v>
      </c>
      <c r="B242" s="38" t="s">
        <v>2</v>
      </c>
      <c r="C242" s="38">
        <v>20</v>
      </c>
      <c r="D242" s="39"/>
      <c r="E242" s="39">
        <f t="shared" si="7"/>
        <v>0</v>
      </c>
    </row>
    <row r="243" spans="1:5" x14ac:dyDescent="0.3">
      <c r="A243" s="37" t="s">
        <v>27</v>
      </c>
      <c r="B243" s="38" t="s">
        <v>2</v>
      </c>
      <c r="C243" s="38">
        <v>12</v>
      </c>
      <c r="D243" s="39"/>
      <c r="E243" s="39">
        <f t="shared" si="7"/>
        <v>0</v>
      </c>
    </row>
    <row r="244" spans="1:5" x14ac:dyDescent="0.3">
      <c r="A244" s="37" t="s">
        <v>63</v>
      </c>
      <c r="B244" s="38" t="s">
        <v>2</v>
      </c>
      <c r="C244" s="38">
        <v>6</v>
      </c>
      <c r="D244" s="39"/>
      <c r="E244" s="39">
        <f t="shared" si="7"/>
        <v>0</v>
      </c>
    </row>
    <row r="245" spans="1:5" x14ac:dyDescent="0.3">
      <c r="A245" s="37" t="s">
        <v>29</v>
      </c>
      <c r="B245" s="38" t="s">
        <v>2</v>
      </c>
      <c r="C245" s="38">
        <v>12</v>
      </c>
      <c r="D245" s="39"/>
      <c r="E245" s="39">
        <f t="shared" si="7"/>
        <v>0</v>
      </c>
    </row>
    <row r="246" spans="1:5" x14ac:dyDescent="0.3">
      <c r="A246" s="37" t="s">
        <v>30</v>
      </c>
      <c r="B246" s="38" t="s">
        <v>2</v>
      </c>
      <c r="C246" s="38">
        <v>3</v>
      </c>
      <c r="D246" s="41"/>
      <c r="E246" s="39">
        <f t="shared" si="7"/>
        <v>0</v>
      </c>
    </row>
    <row r="247" spans="1:5" ht="26" x14ac:dyDescent="0.3">
      <c r="A247" s="40" t="s">
        <v>31</v>
      </c>
      <c r="B247" s="38" t="s">
        <v>2</v>
      </c>
      <c r="C247" s="38">
        <v>1</v>
      </c>
      <c r="D247" s="39"/>
      <c r="E247" s="39">
        <f t="shared" si="7"/>
        <v>0</v>
      </c>
    </row>
    <row r="248" spans="1:5" x14ac:dyDescent="0.3">
      <c r="A248" s="37" t="s">
        <v>32</v>
      </c>
      <c r="B248" s="38" t="s">
        <v>4</v>
      </c>
      <c r="C248" s="38">
        <v>150</v>
      </c>
      <c r="D248" s="39"/>
      <c r="E248" s="39">
        <f t="shared" si="7"/>
        <v>0</v>
      </c>
    </row>
    <row r="249" spans="1:5" ht="26" x14ac:dyDescent="0.3">
      <c r="A249" s="40" t="s">
        <v>33</v>
      </c>
      <c r="B249" s="38" t="s">
        <v>2</v>
      </c>
      <c r="C249" s="38">
        <v>1</v>
      </c>
      <c r="D249" s="39"/>
      <c r="E249" s="39">
        <f t="shared" si="7"/>
        <v>0</v>
      </c>
    </row>
    <row r="250" spans="1:5" x14ac:dyDescent="0.3">
      <c r="A250" s="37" t="s">
        <v>34</v>
      </c>
      <c r="B250" s="38" t="s">
        <v>2</v>
      </c>
      <c r="C250" s="38">
        <v>1</v>
      </c>
      <c r="D250" s="39"/>
      <c r="E250" s="39">
        <f t="shared" si="7"/>
        <v>0</v>
      </c>
    </row>
    <row r="251" spans="1:5" ht="26" x14ac:dyDescent="0.3">
      <c r="A251" s="40" t="s">
        <v>85</v>
      </c>
      <c r="B251" s="38" t="s">
        <v>2</v>
      </c>
      <c r="C251" s="38">
        <v>4</v>
      </c>
      <c r="D251" s="39"/>
      <c r="E251" s="39">
        <f t="shared" si="7"/>
        <v>0</v>
      </c>
    </row>
    <row r="252" spans="1:5" x14ac:dyDescent="0.3">
      <c r="A252" s="37" t="s">
        <v>37</v>
      </c>
      <c r="B252" s="38" t="s">
        <v>2</v>
      </c>
      <c r="C252" s="38">
        <v>1</v>
      </c>
      <c r="D252" s="39"/>
      <c r="E252" s="39">
        <f t="shared" si="7"/>
        <v>0</v>
      </c>
    </row>
    <row r="253" spans="1:5" x14ac:dyDescent="0.3">
      <c r="A253" s="37" t="s">
        <v>160</v>
      </c>
      <c r="B253" s="38" t="s">
        <v>4</v>
      </c>
      <c r="C253" s="38">
        <v>20</v>
      </c>
      <c r="D253" s="39"/>
      <c r="E253" s="39">
        <f t="shared" si="7"/>
        <v>0</v>
      </c>
    </row>
    <row r="254" spans="1:5" x14ac:dyDescent="0.3">
      <c r="A254" s="59" t="s">
        <v>86</v>
      </c>
      <c r="B254" s="59"/>
      <c r="C254" s="59"/>
      <c r="D254" s="59"/>
      <c r="E254" s="44">
        <f>SUM(E224:E253)</f>
        <v>0</v>
      </c>
    </row>
    <row r="256" spans="1:5" x14ac:dyDescent="0.3">
      <c r="A256" s="57" t="s">
        <v>165</v>
      </c>
      <c r="B256" s="57"/>
      <c r="C256" s="57"/>
      <c r="D256" s="57"/>
      <c r="E256" s="57"/>
    </row>
    <row r="257" spans="1:5" x14ac:dyDescent="0.3">
      <c r="A257" s="36" t="s">
        <v>0</v>
      </c>
      <c r="B257" s="36" t="s">
        <v>1</v>
      </c>
      <c r="C257" s="36" t="s">
        <v>39</v>
      </c>
      <c r="D257" s="36" t="s">
        <v>40</v>
      </c>
      <c r="E257" s="36" t="s">
        <v>41</v>
      </c>
    </row>
    <row r="258" spans="1:5" x14ac:dyDescent="0.3">
      <c r="A258" s="37" t="s">
        <v>162</v>
      </c>
      <c r="B258" s="38" t="s">
        <v>2</v>
      </c>
      <c r="C258" s="38">
        <v>6</v>
      </c>
      <c r="D258" s="39"/>
      <c r="E258" s="39">
        <f>D258*C258</f>
        <v>0</v>
      </c>
    </row>
    <row r="259" spans="1:5" x14ac:dyDescent="0.3">
      <c r="A259" s="40" t="s">
        <v>3</v>
      </c>
      <c r="B259" s="38" t="s">
        <v>2</v>
      </c>
      <c r="C259" s="38">
        <v>3</v>
      </c>
      <c r="D259" s="39"/>
      <c r="E259" s="39">
        <f t="shared" ref="E259:E288" si="8">D259*C259</f>
        <v>0</v>
      </c>
    </row>
    <row r="260" spans="1:5" x14ac:dyDescent="0.3">
      <c r="A260" s="40" t="s">
        <v>127</v>
      </c>
      <c r="B260" s="38" t="s">
        <v>2</v>
      </c>
      <c r="C260" s="38">
        <v>1</v>
      </c>
      <c r="D260" s="39"/>
      <c r="E260" s="39">
        <f t="shared" si="8"/>
        <v>0</v>
      </c>
    </row>
    <row r="261" spans="1:5" ht="26" x14ac:dyDescent="0.3">
      <c r="A261" s="40" t="s">
        <v>57</v>
      </c>
      <c r="B261" s="38" t="s">
        <v>2</v>
      </c>
      <c r="C261" s="38">
        <v>4</v>
      </c>
      <c r="D261" s="39"/>
      <c r="E261" s="39">
        <f t="shared" si="8"/>
        <v>0</v>
      </c>
    </row>
    <row r="262" spans="1:5" x14ac:dyDescent="0.3">
      <c r="A262" s="40" t="s">
        <v>67</v>
      </c>
      <c r="B262" s="38" t="s">
        <v>2</v>
      </c>
      <c r="C262" s="38">
        <v>1</v>
      </c>
      <c r="D262" s="39"/>
      <c r="E262" s="39">
        <f t="shared" si="8"/>
        <v>0</v>
      </c>
    </row>
    <row r="263" spans="1:5" x14ac:dyDescent="0.3">
      <c r="A263" s="40" t="s">
        <v>15</v>
      </c>
      <c r="B263" s="38" t="s">
        <v>4</v>
      </c>
      <c r="C263" s="38">
        <v>15</v>
      </c>
      <c r="D263" s="39"/>
      <c r="E263" s="39">
        <f t="shared" si="8"/>
        <v>0</v>
      </c>
    </row>
    <row r="264" spans="1:5" x14ac:dyDescent="0.3">
      <c r="A264" s="37" t="s">
        <v>59</v>
      </c>
      <c r="B264" s="38" t="s">
        <v>4</v>
      </c>
      <c r="C264" s="38">
        <v>5</v>
      </c>
      <c r="D264" s="39"/>
      <c r="E264" s="39">
        <f t="shared" si="8"/>
        <v>0</v>
      </c>
    </row>
    <row r="265" spans="1:5" x14ac:dyDescent="0.3">
      <c r="A265" s="37" t="s">
        <v>5</v>
      </c>
      <c r="B265" s="38" t="s">
        <v>6</v>
      </c>
      <c r="C265" s="38">
        <v>1</v>
      </c>
      <c r="D265" s="39"/>
      <c r="E265" s="39">
        <f t="shared" si="8"/>
        <v>0</v>
      </c>
    </row>
    <row r="266" spans="1:5" x14ac:dyDescent="0.3">
      <c r="A266" s="37" t="s">
        <v>83</v>
      </c>
      <c r="B266" s="38" t="s">
        <v>2</v>
      </c>
      <c r="C266" s="38">
        <v>1</v>
      </c>
      <c r="D266" s="39"/>
      <c r="E266" s="39">
        <f t="shared" si="8"/>
        <v>0</v>
      </c>
    </row>
    <row r="267" spans="1:5" x14ac:dyDescent="0.3">
      <c r="A267" s="40" t="s">
        <v>7</v>
      </c>
      <c r="B267" s="38" t="s">
        <v>2</v>
      </c>
      <c r="C267" s="38">
        <v>1</v>
      </c>
      <c r="D267" s="39"/>
      <c r="E267" s="39">
        <f t="shared" si="8"/>
        <v>0</v>
      </c>
    </row>
    <row r="268" spans="1:5" x14ac:dyDescent="0.3">
      <c r="A268" s="37" t="s">
        <v>8</v>
      </c>
      <c r="B268" s="38" t="s">
        <v>2</v>
      </c>
      <c r="C268" s="38">
        <v>2</v>
      </c>
      <c r="D268" s="39"/>
      <c r="E268" s="39">
        <f t="shared" si="8"/>
        <v>0</v>
      </c>
    </row>
    <row r="269" spans="1:5" x14ac:dyDescent="0.3">
      <c r="A269" s="37" t="s">
        <v>9</v>
      </c>
      <c r="B269" s="38" t="s">
        <v>2</v>
      </c>
      <c r="C269" s="38">
        <v>1</v>
      </c>
      <c r="D269" s="39"/>
      <c r="E269" s="39">
        <f t="shared" si="8"/>
        <v>0</v>
      </c>
    </row>
    <row r="270" spans="1:5" x14ac:dyDescent="0.3">
      <c r="A270" s="40" t="s">
        <v>20</v>
      </c>
      <c r="B270" s="38" t="s">
        <v>4</v>
      </c>
      <c r="C270" s="38">
        <v>12</v>
      </c>
      <c r="D270" s="39"/>
      <c r="E270" s="39">
        <f t="shared" si="8"/>
        <v>0</v>
      </c>
    </row>
    <row r="271" spans="1:5" ht="26" x14ac:dyDescent="0.3">
      <c r="A271" s="40" t="s">
        <v>142</v>
      </c>
      <c r="B271" s="38" t="s">
        <v>2</v>
      </c>
      <c r="C271" s="38">
        <v>1</v>
      </c>
      <c r="D271" s="39"/>
      <c r="E271" s="39">
        <f t="shared" si="8"/>
        <v>0</v>
      </c>
    </row>
    <row r="272" spans="1:5" x14ac:dyDescent="0.3">
      <c r="A272" s="40" t="s">
        <v>163</v>
      </c>
      <c r="B272" s="38" t="s">
        <v>6</v>
      </c>
      <c r="C272" s="38">
        <v>1</v>
      </c>
      <c r="D272" s="39"/>
      <c r="E272" s="39">
        <f t="shared" si="8"/>
        <v>0</v>
      </c>
    </row>
    <row r="273" spans="1:5" x14ac:dyDescent="0.3">
      <c r="A273" s="37" t="s">
        <v>11</v>
      </c>
      <c r="B273" s="38" t="s">
        <v>6</v>
      </c>
      <c r="C273" s="38">
        <v>1</v>
      </c>
      <c r="D273" s="39"/>
      <c r="E273" s="39">
        <f t="shared" si="8"/>
        <v>0</v>
      </c>
    </row>
    <row r="274" spans="1:5" x14ac:dyDescent="0.3">
      <c r="A274" s="58" t="s">
        <v>10</v>
      </c>
      <c r="B274" s="58"/>
      <c r="C274" s="58"/>
      <c r="D274" s="43"/>
      <c r="E274" s="39"/>
    </row>
    <row r="275" spans="1:5" x14ac:dyDescent="0.3">
      <c r="A275" s="37" t="s">
        <v>24</v>
      </c>
      <c r="B275" s="38" t="s">
        <v>4</v>
      </c>
      <c r="C275" s="38">
        <v>150</v>
      </c>
      <c r="D275" s="39"/>
      <c r="E275" s="39">
        <f t="shared" si="8"/>
        <v>0</v>
      </c>
    </row>
    <row r="276" spans="1:5" x14ac:dyDescent="0.3">
      <c r="A276" s="37" t="s">
        <v>25</v>
      </c>
      <c r="B276" s="38" t="s">
        <v>4</v>
      </c>
      <c r="C276" s="38">
        <v>70</v>
      </c>
      <c r="D276" s="39"/>
      <c r="E276" s="39">
        <f t="shared" si="8"/>
        <v>0</v>
      </c>
    </row>
    <row r="277" spans="1:5" x14ac:dyDescent="0.3">
      <c r="A277" s="37" t="s">
        <v>26</v>
      </c>
      <c r="B277" s="38" t="s">
        <v>2</v>
      </c>
      <c r="C277" s="38">
        <v>20</v>
      </c>
      <c r="D277" s="39"/>
      <c r="E277" s="39">
        <f t="shared" si="8"/>
        <v>0</v>
      </c>
    </row>
    <row r="278" spans="1:5" x14ac:dyDescent="0.3">
      <c r="A278" s="37" t="s">
        <v>49</v>
      </c>
      <c r="B278" s="38" t="s">
        <v>2</v>
      </c>
      <c r="C278" s="38">
        <v>12</v>
      </c>
      <c r="D278" s="39"/>
      <c r="E278" s="39">
        <f t="shared" si="8"/>
        <v>0</v>
      </c>
    </row>
    <row r="279" spans="1:5" x14ac:dyDescent="0.3">
      <c r="A279" s="37" t="s">
        <v>63</v>
      </c>
      <c r="B279" s="38" t="s">
        <v>2</v>
      </c>
      <c r="C279" s="38">
        <v>4</v>
      </c>
      <c r="D279" s="39"/>
      <c r="E279" s="39">
        <f t="shared" si="8"/>
        <v>0</v>
      </c>
    </row>
    <row r="280" spans="1:5" x14ac:dyDescent="0.3">
      <c r="A280" s="37" t="s">
        <v>29</v>
      </c>
      <c r="B280" s="38" t="s">
        <v>2</v>
      </c>
      <c r="C280" s="38">
        <v>12</v>
      </c>
      <c r="D280" s="39"/>
      <c r="E280" s="39">
        <f t="shared" si="8"/>
        <v>0</v>
      </c>
    </row>
    <row r="281" spans="1:5" x14ac:dyDescent="0.3">
      <c r="A281" s="37" t="s">
        <v>30</v>
      </c>
      <c r="B281" s="38" t="s">
        <v>2</v>
      </c>
      <c r="C281" s="38">
        <v>4</v>
      </c>
      <c r="D281" s="41"/>
      <c r="E281" s="39">
        <f t="shared" si="8"/>
        <v>0</v>
      </c>
    </row>
    <row r="282" spans="1:5" ht="26" x14ac:dyDescent="0.3">
      <c r="A282" s="40" t="s">
        <v>31</v>
      </c>
      <c r="B282" s="38" t="s">
        <v>2</v>
      </c>
      <c r="C282" s="38">
        <v>1</v>
      </c>
      <c r="D282" s="39"/>
      <c r="E282" s="39">
        <f t="shared" si="8"/>
        <v>0</v>
      </c>
    </row>
    <row r="283" spans="1:5" x14ac:dyDescent="0.3">
      <c r="A283" s="37" t="s">
        <v>32</v>
      </c>
      <c r="B283" s="38" t="s">
        <v>4</v>
      </c>
      <c r="C283" s="38">
        <v>200</v>
      </c>
      <c r="D283" s="39"/>
      <c r="E283" s="39">
        <f t="shared" si="8"/>
        <v>0</v>
      </c>
    </row>
    <row r="284" spans="1:5" ht="26" x14ac:dyDescent="0.3">
      <c r="A284" s="40" t="s">
        <v>33</v>
      </c>
      <c r="B284" s="38" t="s">
        <v>2</v>
      </c>
      <c r="C284" s="38">
        <v>1</v>
      </c>
      <c r="D284" s="39"/>
      <c r="E284" s="39">
        <f t="shared" si="8"/>
        <v>0</v>
      </c>
    </row>
    <row r="285" spans="1:5" x14ac:dyDescent="0.3">
      <c r="A285" s="37" t="s">
        <v>52</v>
      </c>
      <c r="B285" s="38" t="s">
        <v>2</v>
      </c>
      <c r="C285" s="38">
        <v>1</v>
      </c>
      <c r="D285" s="39"/>
      <c r="E285" s="39">
        <f t="shared" si="8"/>
        <v>0</v>
      </c>
    </row>
    <row r="286" spans="1:5" ht="26" x14ac:dyDescent="0.3">
      <c r="A286" s="40" t="s">
        <v>85</v>
      </c>
      <c r="B286" s="38" t="s">
        <v>2</v>
      </c>
      <c r="C286" s="38">
        <v>4</v>
      </c>
      <c r="D286" s="39"/>
      <c r="E286" s="39">
        <f t="shared" si="8"/>
        <v>0</v>
      </c>
    </row>
    <row r="287" spans="1:5" x14ac:dyDescent="0.3">
      <c r="A287" s="37" t="s">
        <v>37</v>
      </c>
      <c r="B287" s="38" t="s">
        <v>2</v>
      </c>
      <c r="C287" s="38">
        <v>1</v>
      </c>
      <c r="D287" s="39"/>
      <c r="E287" s="39">
        <f t="shared" si="8"/>
        <v>0</v>
      </c>
    </row>
    <row r="288" spans="1:5" x14ac:dyDescent="0.3">
      <c r="A288" s="37" t="s">
        <v>164</v>
      </c>
      <c r="B288" s="38" t="s">
        <v>4</v>
      </c>
      <c r="C288" s="38">
        <v>25</v>
      </c>
      <c r="D288" s="39"/>
      <c r="E288" s="39">
        <f t="shared" si="8"/>
        <v>0</v>
      </c>
    </row>
    <row r="289" spans="1:5" x14ac:dyDescent="0.3">
      <c r="A289" s="59" t="s">
        <v>86</v>
      </c>
      <c r="B289" s="59"/>
      <c r="C289" s="59"/>
      <c r="D289" s="59"/>
      <c r="E289" s="44">
        <f>SUM(E258:E288)</f>
        <v>0</v>
      </c>
    </row>
  </sheetData>
  <mergeCells count="25">
    <mergeCell ref="A289:D289"/>
    <mergeCell ref="A220:D220"/>
    <mergeCell ref="A222:E222"/>
    <mergeCell ref="A239:C239"/>
    <mergeCell ref="A254:D254"/>
    <mergeCell ref="A256:E256"/>
    <mergeCell ref="A274:C274"/>
    <mergeCell ref="A192:E192"/>
    <mergeCell ref="A80:C80"/>
    <mergeCell ref="A92:D92"/>
    <mergeCell ref="A94:E94"/>
    <mergeCell ref="A111:C111"/>
    <mergeCell ref="A124:D124"/>
    <mergeCell ref="A126:E126"/>
    <mergeCell ref="A143:C143"/>
    <mergeCell ref="A157:D157"/>
    <mergeCell ref="A159:E159"/>
    <mergeCell ref="A176:C176"/>
    <mergeCell ref="A190:D190"/>
    <mergeCell ref="A63:E63"/>
    <mergeCell ref="A1:E1"/>
    <mergeCell ref="A28:D28"/>
    <mergeCell ref="A30:E30"/>
    <mergeCell ref="A47:C47"/>
    <mergeCell ref="A61:D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E166"/>
  <sheetViews>
    <sheetView zoomScaleNormal="100" workbookViewId="0">
      <selection sqref="A1:E166"/>
    </sheetView>
  </sheetViews>
  <sheetFormatPr baseColWidth="10" defaultColWidth="11.453125" defaultRowHeight="13" x14ac:dyDescent="0.3"/>
  <cols>
    <col min="1" max="1" width="44.26953125" style="35" customWidth="1"/>
    <col min="2" max="3" width="11.453125" style="35"/>
    <col min="4" max="4" width="15.453125" style="35" customWidth="1"/>
    <col min="5" max="5" width="15.26953125" style="35" customWidth="1"/>
    <col min="6" max="16384" width="11.453125" style="35"/>
  </cols>
  <sheetData>
    <row r="1" spans="1:5" x14ac:dyDescent="0.3">
      <c r="A1" s="57" t="s">
        <v>166</v>
      </c>
      <c r="B1" s="57"/>
      <c r="C1" s="57"/>
      <c r="D1" s="57"/>
      <c r="E1" s="57"/>
    </row>
    <row r="2" spans="1:5" x14ac:dyDescent="0.3">
      <c r="A2" s="36" t="s">
        <v>0</v>
      </c>
      <c r="B2" s="36" t="s">
        <v>1</v>
      </c>
      <c r="C2" s="36" t="s">
        <v>39</v>
      </c>
      <c r="D2" s="36" t="s">
        <v>40</v>
      </c>
      <c r="E2" s="36" t="s">
        <v>41</v>
      </c>
    </row>
    <row r="3" spans="1:5" x14ac:dyDescent="0.3">
      <c r="A3" s="37" t="s">
        <v>45</v>
      </c>
      <c r="B3" s="38" t="s">
        <v>2</v>
      </c>
      <c r="C3" s="38">
        <v>6</v>
      </c>
      <c r="D3" s="39"/>
      <c r="E3" s="39">
        <f>D3*C3</f>
        <v>0</v>
      </c>
    </row>
    <row r="4" spans="1:5" x14ac:dyDescent="0.3">
      <c r="A4" s="40" t="s">
        <v>127</v>
      </c>
      <c r="B4" s="38" t="s">
        <v>2</v>
      </c>
      <c r="C4" s="38">
        <v>3</v>
      </c>
      <c r="D4" s="39"/>
      <c r="E4" s="39">
        <f t="shared" ref="E4:E32" si="0">D4*C4</f>
        <v>0</v>
      </c>
    </row>
    <row r="5" spans="1:5" ht="26" x14ac:dyDescent="0.3">
      <c r="A5" s="40" t="s">
        <v>99</v>
      </c>
      <c r="B5" s="38" t="s">
        <v>2</v>
      </c>
      <c r="C5" s="38">
        <v>4</v>
      </c>
      <c r="D5" s="39"/>
      <c r="E5" s="39">
        <f t="shared" si="0"/>
        <v>0</v>
      </c>
    </row>
    <row r="6" spans="1:5" ht="26" x14ac:dyDescent="0.3">
      <c r="A6" s="40" t="s">
        <v>67</v>
      </c>
      <c r="B6" s="38" t="s">
        <v>2</v>
      </c>
      <c r="C6" s="38">
        <v>1</v>
      </c>
      <c r="D6" s="39"/>
      <c r="E6" s="39">
        <f t="shared" si="0"/>
        <v>0</v>
      </c>
    </row>
    <row r="7" spans="1:5" ht="26" x14ac:dyDescent="0.3">
      <c r="A7" s="40" t="s">
        <v>15</v>
      </c>
      <c r="B7" s="38" t="s">
        <v>4</v>
      </c>
      <c r="C7" s="38">
        <v>15</v>
      </c>
      <c r="D7" s="39"/>
      <c r="E7" s="39">
        <f t="shared" si="0"/>
        <v>0</v>
      </c>
    </row>
    <row r="8" spans="1:5" x14ac:dyDescent="0.3">
      <c r="A8" s="37" t="s">
        <v>59</v>
      </c>
      <c r="B8" s="38" t="s">
        <v>4</v>
      </c>
      <c r="C8" s="38">
        <v>5</v>
      </c>
      <c r="D8" s="39"/>
      <c r="E8" s="39">
        <f t="shared" si="0"/>
        <v>0</v>
      </c>
    </row>
    <row r="9" spans="1:5" x14ac:dyDescent="0.3">
      <c r="A9" s="37" t="s">
        <v>5</v>
      </c>
      <c r="B9" s="38" t="s">
        <v>6</v>
      </c>
      <c r="C9" s="38">
        <v>1</v>
      </c>
      <c r="D9" s="39"/>
      <c r="E9" s="39">
        <f t="shared" si="0"/>
        <v>0</v>
      </c>
    </row>
    <row r="10" spans="1:5" x14ac:dyDescent="0.3">
      <c r="A10" s="37" t="s">
        <v>83</v>
      </c>
      <c r="B10" s="38" t="s">
        <v>2</v>
      </c>
      <c r="C10" s="38">
        <v>1</v>
      </c>
      <c r="D10" s="39"/>
      <c r="E10" s="39">
        <f t="shared" si="0"/>
        <v>0</v>
      </c>
    </row>
    <row r="11" spans="1:5" x14ac:dyDescent="0.3">
      <c r="A11" s="40" t="s">
        <v>7</v>
      </c>
      <c r="B11" s="38" t="s">
        <v>2</v>
      </c>
      <c r="C11" s="38">
        <v>1</v>
      </c>
      <c r="D11" s="39"/>
      <c r="E11" s="39">
        <f t="shared" si="0"/>
        <v>0</v>
      </c>
    </row>
    <row r="12" spans="1:5" x14ac:dyDescent="0.3">
      <c r="A12" s="37" t="s">
        <v>8</v>
      </c>
      <c r="B12" s="38" t="s">
        <v>2</v>
      </c>
      <c r="C12" s="38">
        <v>2</v>
      </c>
      <c r="D12" s="39"/>
      <c r="E12" s="39">
        <f t="shared" si="0"/>
        <v>0</v>
      </c>
    </row>
    <row r="13" spans="1:5" x14ac:dyDescent="0.3">
      <c r="A13" s="37" t="s">
        <v>9</v>
      </c>
      <c r="B13" s="38" t="s">
        <v>2</v>
      </c>
      <c r="C13" s="38">
        <v>1</v>
      </c>
      <c r="D13" s="39"/>
      <c r="E13" s="39">
        <f t="shared" si="0"/>
        <v>0</v>
      </c>
    </row>
    <row r="14" spans="1:5" x14ac:dyDescent="0.3">
      <c r="A14" s="40" t="s">
        <v>20</v>
      </c>
      <c r="B14" s="38" t="s">
        <v>4</v>
      </c>
      <c r="C14" s="38">
        <v>18</v>
      </c>
      <c r="D14" s="39"/>
      <c r="E14" s="39">
        <f t="shared" si="0"/>
        <v>0</v>
      </c>
    </row>
    <row r="15" spans="1:5" ht="39" x14ac:dyDescent="0.3">
      <c r="A15" s="40" t="s">
        <v>142</v>
      </c>
      <c r="B15" s="38" t="s">
        <v>2</v>
      </c>
      <c r="C15" s="38">
        <v>1</v>
      </c>
      <c r="D15" s="39"/>
      <c r="E15" s="39">
        <f t="shared" si="0"/>
        <v>0</v>
      </c>
    </row>
    <row r="16" spans="1:5" x14ac:dyDescent="0.3">
      <c r="A16" s="40" t="s">
        <v>167</v>
      </c>
      <c r="B16" s="38" t="s">
        <v>6</v>
      </c>
      <c r="C16" s="38">
        <v>1</v>
      </c>
      <c r="D16" s="39"/>
      <c r="E16" s="39">
        <f t="shared" si="0"/>
        <v>0</v>
      </c>
    </row>
    <row r="17" spans="1:5" x14ac:dyDescent="0.3">
      <c r="A17" s="37" t="s">
        <v>11</v>
      </c>
      <c r="B17" s="38" t="s">
        <v>6</v>
      </c>
      <c r="C17" s="38">
        <v>1</v>
      </c>
      <c r="D17" s="39"/>
      <c r="E17" s="39">
        <f t="shared" si="0"/>
        <v>0</v>
      </c>
    </row>
    <row r="18" spans="1:5" x14ac:dyDescent="0.3">
      <c r="A18" s="58" t="s">
        <v>10</v>
      </c>
      <c r="B18" s="58"/>
      <c r="C18" s="58"/>
      <c r="E18" s="39"/>
    </row>
    <row r="19" spans="1:5" x14ac:dyDescent="0.3">
      <c r="A19" s="37" t="s">
        <v>24</v>
      </c>
      <c r="B19" s="38" t="s">
        <v>4</v>
      </c>
      <c r="C19" s="38">
        <v>150</v>
      </c>
      <c r="D19" s="39"/>
      <c r="E19" s="39">
        <f t="shared" si="0"/>
        <v>0</v>
      </c>
    </row>
    <row r="20" spans="1:5" x14ac:dyDescent="0.3">
      <c r="A20" s="37" t="s">
        <v>25</v>
      </c>
      <c r="B20" s="38" t="s">
        <v>4</v>
      </c>
      <c r="C20" s="38">
        <v>100</v>
      </c>
      <c r="D20" s="39"/>
      <c r="E20" s="39">
        <f t="shared" si="0"/>
        <v>0</v>
      </c>
    </row>
    <row r="21" spans="1:5" x14ac:dyDescent="0.3">
      <c r="A21" s="37" t="s">
        <v>26</v>
      </c>
      <c r="B21" s="38" t="s">
        <v>2</v>
      </c>
      <c r="C21" s="38">
        <v>25</v>
      </c>
      <c r="D21" s="39"/>
      <c r="E21" s="39">
        <f t="shared" si="0"/>
        <v>0</v>
      </c>
    </row>
    <row r="22" spans="1:5" x14ac:dyDescent="0.3">
      <c r="A22" s="37" t="s">
        <v>27</v>
      </c>
      <c r="B22" s="38" t="s">
        <v>2</v>
      </c>
      <c r="C22" s="38">
        <v>15</v>
      </c>
      <c r="D22" s="39"/>
      <c r="E22" s="39">
        <f t="shared" si="0"/>
        <v>0</v>
      </c>
    </row>
    <row r="23" spans="1:5" x14ac:dyDescent="0.3">
      <c r="A23" s="37" t="s">
        <v>168</v>
      </c>
      <c r="B23" s="38" t="s">
        <v>2</v>
      </c>
      <c r="C23" s="38">
        <v>8</v>
      </c>
      <c r="D23" s="39"/>
      <c r="E23" s="39">
        <f t="shared" si="0"/>
        <v>0</v>
      </c>
    </row>
    <row r="24" spans="1:5" x14ac:dyDescent="0.3">
      <c r="A24" s="37" t="s">
        <v>29</v>
      </c>
      <c r="B24" s="38" t="s">
        <v>2</v>
      </c>
      <c r="C24" s="38">
        <v>15</v>
      </c>
      <c r="D24" s="39"/>
      <c r="E24" s="39">
        <f t="shared" si="0"/>
        <v>0</v>
      </c>
    </row>
    <row r="25" spans="1:5" x14ac:dyDescent="0.3">
      <c r="A25" s="37" t="s">
        <v>30</v>
      </c>
      <c r="B25" s="38" t="s">
        <v>2</v>
      </c>
      <c r="C25" s="38">
        <v>5</v>
      </c>
      <c r="D25" s="41"/>
      <c r="E25" s="39">
        <f t="shared" si="0"/>
        <v>0</v>
      </c>
    </row>
    <row r="26" spans="1:5" ht="26" x14ac:dyDescent="0.3">
      <c r="A26" s="40" t="s">
        <v>31</v>
      </c>
      <c r="B26" s="38" t="s">
        <v>2</v>
      </c>
      <c r="C26" s="38">
        <v>1</v>
      </c>
      <c r="D26" s="39"/>
      <c r="E26" s="39">
        <f t="shared" si="0"/>
        <v>0</v>
      </c>
    </row>
    <row r="27" spans="1:5" x14ac:dyDescent="0.3">
      <c r="A27" s="37" t="s">
        <v>32</v>
      </c>
      <c r="B27" s="38" t="s">
        <v>4</v>
      </c>
      <c r="C27" s="38">
        <v>200</v>
      </c>
      <c r="D27" s="39"/>
      <c r="E27" s="39">
        <f t="shared" si="0"/>
        <v>0</v>
      </c>
    </row>
    <row r="28" spans="1:5" x14ac:dyDescent="0.3">
      <c r="A28" s="37" t="s">
        <v>148</v>
      </c>
      <c r="B28" s="38" t="s">
        <v>4</v>
      </c>
      <c r="C28" s="38">
        <v>10</v>
      </c>
      <c r="D28" s="39"/>
      <c r="E28" s="39">
        <f t="shared" si="0"/>
        <v>0</v>
      </c>
    </row>
    <row r="29" spans="1:5" ht="26" x14ac:dyDescent="0.3">
      <c r="A29" s="40" t="s">
        <v>33</v>
      </c>
      <c r="B29" s="38" t="s">
        <v>2</v>
      </c>
      <c r="C29" s="38">
        <v>1</v>
      </c>
      <c r="D29" s="39"/>
      <c r="E29" s="39">
        <f t="shared" si="0"/>
        <v>0</v>
      </c>
    </row>
    <row r="30" spans="1:5" x14ac:dyDescent="0.3">
      <c r="A30" s="37" t="s">
        <v>34</v>
      </c>
      <c r="B30" s="38" t="s">
        <v>2</v>
      </c>
      <c r="C30" s="38">
        <v>1</v>
      </c>
      <c r="D30" s="39"/>
      <c r="E30" s="39">
        <f t="shared" si="0"/>
        <v>0</v>
      </c>
    </row>
    <row r="31" spans="1:5" ht="26" x14ac:dyDescent="0.3">
      <c r="A31" s="40" t="s">
        <v>85</v>
      </c>
      <c r="B31" s="38" t="s">
        <v>2</v>
      </c>
      <c r="C31" s="38">
        <v>4</v>
      </c>
      <c r="D31" s="39"/>
      <c r="E31" s="39">
        <f t="shared" si="0"/>
        <v>0</v>
      </c>
    </row>
    <row r="32" spans="1:5" x14ac:dyDescent="0.3">
      <c r="A32" s="37" t="s">
        <v>37</v>
      </c>
      <c r="B32" s="38" t="s">
        <v>2</v>
      </c>
      <c r="C32" s="38">
        <v>1</v>
      </c>
      <c r="D32" s="39"/>
      <c r="E32" s="39">
        <f t="shared" si="0"/>
        <v>0</v>
      </c>
    </row>
    <row r="33" spans="1:5" x14ac:dyDescent="0.3">
      <c r="A33" s="59" t="s">
        <v>86</v>
      </c>
      <c r="B33" s="59"/>
      <c r="C33" s="59"/>
      <c r="D33" s="59"/>
      <c r="E33" s="44">
        <f>SUM(E3:E32)</f>
        <v>0</v>
      </c>
    </row>
    <row r="35" spans="1:5" x14ac:dyDescent="0.3">
      <c r="A35" s="57" t="s">
        <v>170</v>
      </c>
      <c r="B35" s="57"/>
      <c r="C35" s="57"/>
      <c r="D35" s="57"/>
      <c r="E35" s="57"/>
    </row>
    <row r="36" spans="1:5" x14ac:dyDescent="0.3">
      <c r="A36" s="36" t="s">
        <v>0</v>
      </c>
      <c r="B36" s="36" t="s">
        <v>1</v>
      </c>
      <c r="C36" s="36" t="s">
        <v>39</v>
      </c>
      <c r="D36" s="36" t="s">
        <v>40</v>
      </c>
      <c r="E36" s="36" t="s">
        <v>41</v>
      </c>
    </row>
    <row r="37" spans="1:5" x14ac:dyDescent="0.3">
      <c r="A37" s="37" t="s">
        <v>45</v>
      </c>
      <c r="B37" s="38" t="s">
        <v>2</v>
      </c>
      <c r="C37" s="38">
        <v>6</v>
      </c>
      <c r="D37" s="39"/>
      <c r="E37" s="39">
        <f>+D37*C37</f>
        <v>0</v>
      </c>
    </row>
    <row r="38" spans="1:5" x14ac:dyDescent="0.3">
      <c r="A38" s="40" t="s">
        <v>127</v>
      </c>
      <c r="B38" s="38" t="s">
        <v>2</v>
      </c>
      <c r="C38" s="38">
        <v>2</v>
      </c>
      <c r="D38" s="39"/>
      <c r="E38" s="39">
        <f t="shared" ref="E38:E66" si="1">+D38*C38</f>
        <v>0</v>
      </c>
    </row>
    <row r="39" spans="1:5" ht="26" x14ac:dyDescent="0.3">
      <c r="A39" s="40" t="s">
        <v>99</v>
      </c>
      <c r="B39" s="38" t="s">
        <v>2</v>
      </c>
      <c r="C39" s="38">
        <v>4</v>
      </c>
      <c r="D39" s="39"/>
      <c r="E39" s="39">
        <f t="shared" si="1"/>
        <v>0</v>
      </c>
    </row>
    <row r="40" spans="1:5" ht="26" x14ac:dyDescent="0.3">
      <c r="A40" s="40" t="s">
        <v>67</v>
      </c>
      <c r="B40" s="38" t="s">
        <v>2</v>
      </c>
      <c r="C40" s="38">
        <v>1</v>
      </c>
      <c r="D40" s="39"/>
      <c r="E40" s="39">
        <f t="shared" si="1"/>
        <v>0</v>
      </c>
    </row>
    <row r="41" spans="1:5" ht="26" x14ac:dyDescent="0.3">
      <c r="A41" s="40" t="s">
        <v>15</v>
      </c>
      <c r="B41" s="38" t="s">
        <v>4</v>
      </c>
      <c r="C41" s="38">
        <v>15</v>
      </c>
      <c r="D41" s="39"/>
      <c r="E41" s="39">
        <f t="shared" si="1"/>
        <v>0</v>
      </c>
    </row>
    <row r="42" spans="1:5" x14ac:dyDescent="0.3">
      <c r="A42" s="37" t="s">
        <v>59</v>
      </c>
      <c r="B42" s="38" t="s">
        <v>4</v>
      </c>
      <c r="C42" s="38">
        <v>5</v>
      </c>
      <c r="D42" s="39"/>
      <c r="E42" s="39">
        <f t="shared" si="1"/>
        <v>0</v>
      </c>
    </row>
    <row r="43" spans="1:5" x14ac:dyDescent="0.3">
      <c r="A43" s="37" t="s">
        <v>5</v>
      </c>
      <c r="B43" s="38" t="s">
        <v>6</v>
      </c>
      <c r="C43" s="38">
        <v>1</v>
      </c>
      <c r="D43" s="39"/>
      <c r="E43" s="39">
        <f t="shared" si="1"/>
        <v>0</v>
      </c>
    </row>
    <row r="44" spans="1:5" x14ac:dyDescent="0.3">
      <c r="A44" s="37" t="s">
        <v>83</v>
      </c>
      <c r="B44" s="38" t="s">
        <v>2</v>
      </c>
      <c r="C44" s="38">
        <v>1</v>
      </c>
      <c r="D44" s="39"/>
      <c r="E44" s="39">
        <f t="shared" si="1"/>
        <v>0</v>
      </c>
    </row>
    <row r="45" spans="1:5" x14ac:dyDescent="0.3">
      <c r="A45" s="40" t="s">
        <v>7</v>
      </c>
      <c r="B45" s="38" t="s">
        <v>2</v>
      </c>
      <c r="C45" s="38">
        <v>1</v>
      </c>
      <c r="D45" s="39"/>
      <c r="E45" s="39">
        <f t="shared" si="1"/>
        <v>0</v>
      </c>
    </row>
    <row r="46" spans="1:5" x14ac:dyDescent="0.3">
      <c r="A46" s="37" t="s">
        <v>8</v>
      </c>
      <c r="B46" s="38" t="s">
        <v>2</v>
      </c>
      <c r="C46" s="38">
        <v>2</v>
      </c>
      <c r="D46" s="39"/>
      <c r="E46" s="39">
        <f t="shared" si="1"/>
        <v>0</v>
      </c>
    </row>
    <row r="47" spans="1:5" x14ac:dyDescent="0.3">
      <c r="A47" s="37" t="s">
        <v>9</v>
      </c>
      <c r="B47" s="38" t="s">
        <v>2</v>
      </c>
      <c r="C47" s="38">
        <v>1</v>
      </c>
      <c r="D47" s="39"/>
      <c r="E47" s="39">
        <f t="shared" si="1"/>
        <v>0</v>
      </c>
    </row>
    <row r="48" spans="1:5" x14ac:dyDescent="0.3">
      <c r="A48" s="40" t="s">
        <v>20</v>
      </c>
      <c r="B48" s="38" t="s">
        <v>4</v>
      </c>
      <c r="C48" s="38">
        <v>18</v>
      </c>
      <c r="D48" s="39"/>
      <c r="E48" s="39">
        <f t="shared" si="1"/>
        <v>0</v>
      </c>
    </row>
    <row r="49" spans="1:5" ht="39" x14ac:dyDescent="0.3">
      <c r="A49" s="40" t="s">
        <v>142</v>
      </c>
      <c r="B49" s="38" t="s">
        <v>2</v>
      </c>
      <c r="C49" s="38">
        <v>1</v>
      </c>
      <c r="D49" s="39"/>
      <c r="E49" s="39">
        <f t="shared" si="1"/>
        <v>0</v>
      </c>
    </row>
    <row r="50" spans="1:5" x14ac:dyDescent="0.3">
      <c r="A50" s="40" t="s">
        <v>169</v>
      </c>
      <c r="B50" s="38" t="s">
        <v>6</v>
      </c>
      <c r="C50" s="38">
        <v>1</v>
      </c>
      <c r="D50" s="39"/>
      <c r="E50" s="39">
        <f t="shared" si="1"/>
        <v>0</v>
      </c>
    </row>
    <row r="51" spans="1:5" x14ac:dyDescent="0.3">
      <c r="A51" s="37" t="s">
        <v>11</v>
      </c>
      <c r="B51" s="38" t="s">
        <v>6</v>
      </c>
      <c r="C51" s="38">
        <v>1</v>
      </c>
      <c r="D51" s="39"/>
      <c r="E51" s="39">
        <f t="shared" si="1"/>
        <v>0</v>
      </c>
    </row>
    <row r="52" spans="1:5" x14ac:dyDescent="0.3">
      <c r="A52" s="58" t="s">
        <v>10</v>
      </c>
      <c r="B52" s="58"/>
      <c r="C52" s="58"/>
      <c r="D52" s="43"/>
      <c r="E52" s="39">
        <f t="shared" si="1"/>
        <v>0</v>
      </c>
    </row>
    <row r="53" spans="1:5" x14ac:dyDescent="0.3">
      <c r="A53" s="37" t="s">
        <v>24</v>
      </c>
      <c r="B53" s="38" t="s">
        <v>4</v>
      </c>
      <c r="C53" s="38">
        <v>150</v>
      </c>
      <c r="D53" s="39"/>
      <c r="E53" s="39">
        <f t="shared" si="1"/>
        <v>0</v>
      </c>
    </row>
    <row r="54" spans="1:5" x14ac:dyDescent="0.3">
      <c r="A54" s="37" t="s">
        <v>25</v>
      </c>
      <c r="B54" s="38" t="s">
        <v>4</v>
      </c>
      <c r="C54" s="38">
        <v>70</v>
      </c>
      <c r="D54" s="39"/>
      <c r="E54" s="39">
        <f t="shared" si="1"/>
        <v>0</v>
      </c>
    </row>
    <row r="55" spans="1:5" x14ac:dyDescent="0.3">
      <c r="A55" s="37" t="s">
        <v>26</v>
      </c>
      <c r="B55" s="38" t="s">
        <v>2</v>
      </c>
      <c r="C55" s="38">
        <v>25</v>
      </c>
      <c r="D55" s="39"/>
      <c r="E55" s="39">
        <f t="shared" si="1"/>
        <v>0</v>
      </c>
    </row>
    <row r="56" spans="1:5" x14ac:dyDescent="0.3">
      <c r="A56" s="37" t="s">
        <v>27</v>
      </c>
      <c r="B56" s="38" t="s">
        <v>2</v>
      </c>
      <c r="C56" s="38">
        <v>12</v>
      </c>
      <c r="D56" s="39"/>
      <c r="E56" s="39">
        <f t="shared" si="1"/>
        <v>0</v>
      </c>
    </row>
    <row r="57" spans="1:5" x14ac:dyDescent="0.3">
      <c r="A57" s="37" t="s">
        <v>63</v>
      </c>
      <c r="B57" s="38" t="s">
        <v>2</v>
      </c>
      <c r="C57" s="38">
        <v>4</v>
      </c>
      <c r="D57" s="39"/>
      <c r="E57" s="39">
        <f t="shared" si="1"/>
        <v>0</v>
      </c>
    </row>
    <row r="58" spans="1:5" x14ac:dyDescent="0.3">
      <c r="A58" s="37" t="s">
        <v>29</v>
      </c>
      <c r="B58" s="38" t="s">
        <v>2</v>
      </c>
      <c r="C58" s="38">
        <v>12</v>
      </c>
      <c r="D58" s="39"/>
      <c r="E58" s="39">
        <f t="shared" si="1"/>
        <v>0</v>
      </c>
    </row>
    <row r="59" spans="1:5" x14ac:dyDescent="0.3">
      <c r="A59" s="37" t="s">
        <v>30</v>
      </c>
      <c r="B59" s="38" t="s">
        <v>2</v>
      </c>
      <c r="C59" s="38">
        <v>5</v>
      </c>
      <c r="D59" s="41"/>
      <c r="E59" s="39">
        <f t="shared" si="1"/>
        <v>0</v>
      </c>
    </row>
    <row r="60" spans="1:5" ht="26" x14ac:dyDescent="0.3">
      <c r="A60" s="40" t="s">
        <v>31</v>
      </c>
      <c r="B60" s="38" t="s">
        <v>2</v>
      </c>
      <c r="C60" s="38">
        <v>1</v>
      </c>
      <c r="D60" s="39"/>
      <c r="E60" s="39">
        <f t="shared" si="1"/>
        <v>0</v>
      </c>
    </row>
    <row r="61" spans="1:5" x14ac:dyDescent="0.3">
      <c r="A61" s="37" t="s">
        <v>32</v>
      </c>
      <c r="B61" s="38" t="s">
        <v>4</v>
      </c>
      <c r="C61" s="38">
        <v>200</v>
      </c>
      <c r="D61" s="39"/>
      <c r="E61" s="39">
        <f t="shared" si="1"/>
        <v>0</v>
      </c>
    </row>
    <row r="62" spans="1:5" x14ac:dyDescent="0.3">
      <c r="A62" s="37" t="s">
        <v>148</v>
      </c>
      <c r="B62" s="38" t="s">
        <v>4</v>
      </c>
      <c r="C62" s="38">
        <v>10</v>
      </c>
      <c r="D62" s="39"/>
      <c r="E62" s="39">
        <f t="shared" si="1"/>
        <v>0</v>
      </c>
    </row>
    <row r="63" spans="1:5" ht="26" x14ac:dyDescent="0.3">
      <c r="A63" s="40" t="s">
        <v>33</v>
      </c>
      <c r="B63" s="38" t="s">
        <v>2</v>
      </c>
      <c r="C63" s="38">
        <v>1</v>
      </c>
      <c r="D63" s="39"/>
      <c r="E63" s="39">
        <f t="shared" si="1"/>
        <v>0</v>
      </c>
    </row>
    <row r="64" spans="1:5" x14ac:dyDescent="0.3">
      <c r="A64" s="37" t="s">
        <v>34</v>
      </c>
      <c r="B64" s="38" t="s">
        <v>2</v>
      </c>
      <c r="C64" s="38">
        <v>1</v>
      </c>
      <c r="D64" s="39"/>
      <c r="E64" s="39">
        <f t="shared" si="1"/>
        <v>0</v>
      </c>
    </row>
    <row r="65" spans="1:5" ht="26" x14ac:dyDescent="0.3">
      <c r="A65" s="40" t="s">
        <v>85</v>
      </c>
      <c r="B65" s="38" t="s">
        <v>2</v>
      </c>
      <c r="C65" s="38">
        <v>4</v>
      </c>
      <c r="D65" s="39"/>
      <c r="E65" s="39">
        <f t="shared" si="1"/>
        <v>0</v>
      </c>
    </row>
    <row r="66" spans="1:5" x14ac:dyDescent="0.3">
      <c r="A66" s="37" t="s">
        <v>37</v>
      </c>
      <c r="B66" s="38" t="s">
        <v>2</v>
      </c>
      <c r="C66" s="38">
        <v>1</v>
      </c>
      <c r="D66" s="39"/>
      <c r="E66" s="39">
        <f t="shared" si="1"/>
        <v>0</v>
      </c>
    </row>
    <row r="67" spans="1:5" x14ac:dyDescent="0.3">
      <c r="A67" s="59" t="s">
        <v>86</v>
      </c>
      <c r="B67" s="59"/>
      <c r="C67" s="59"/>
      <c r="D67" s="59"/>
      <c r="E67" s="44">
        <f>SUM(E37:E66)</f>
        <v>0</v>
      </c>
    </row>
    <row r="69" spans="1:5" x14ac:dyDescent="0.3">
      <c r="A69" s="57" t="s">
        <v>175</v>
      </c>
      <c r="B69" s="57"/>
      <c r="C69" s="57"/>
      <c r="D69" s="57"/>
      <c r="E69" s="57"/>
    </row>
    <row r="70" spans="1:5" x14ac:dyDescent="0.3">
      <c r="A70" s="36" t="s">
        <v>0</v>
      </c>
      <c r="B70" s="36" t="s">
        <v>1</v>
      </c>
      <c r="C70" s="36" t="s">
        <v>39</v>
      </c>
      <c r="D70" s="36" t="s">
        <v>40</v>
      </c>
      <c r="E70" s="36" t="s">
        <v>41</v>
      </c>
    </row>
    <row r="71" spans="1:5" x14ac:dyDescent="0.3">
      <c r="A71" s="37" t="s">
        <v>45</v>
      </c>
      <c r="B71" s="38" t="s">
        <v>2</v>
      </c>
      <c r="C71" s="38">
        <v>9</v>
      </c>
      <c r="D71" s="39"/>
      <c r="E71" s="39">
        <f>D71*C71</f>
        <v>0</v>
      </c>
    </row>
    <row r="72" spans="1:5" x14ac:dyDescent="0.3">
      <c r="A72" s="40" t="s">
        <v>127</v>
      </c>
      <c r="B72" s="38" t="s">
        <v>2</v>
      </c>
      <c r="C72" s="38">
        <v>3</v>
      </c>
      <c r="D72" s="39"/>
      <c r="E72" s="39">
        <f t="shared" ref="E72:E100" si="2">D72*C72</f>
        <v>0</v>
      </c>
    </row>
    <row r="73" spans="1:5" ht="26" x14ac:dyDescent="0.3">
      <c r="A73" s="40" t="s">
        <v>99</v>
      </c>
      <c r="B73" s="38" t="s">
        <v>2</v>
      </c>
      <c r="C73" s="38">
        <v>6</v>
      </c>
      <c r="D73" s="39"/>
      <c r="E73" s="39">
        <f t="shared" si="2"/>
        <v>0</v>
      </c>
    </row>
    <row r="74" spans="1:5" ht="26" x14ac:dyDescent="0.3">
      <c r="A74" s="40" t="s">
        <v>171</v>
      </c>
      <c r="B74" s="38" t="s">
        <v>2</v>
      </c>
      <c r="C74" s="38">
        <v>1</v>
      </c>
      <c r="D74" s="39"/>
      <c r="E74" s="39">
        <f t="shared" si="2"/>
        <v>0</v>
      </c>
    </row>
    <row r="75" spans="1:5" ht="26" x14ac:dyDescent="0.3">
      <c r="A75" s="40" t="s">
        <v>15</v>
      </c>
      <c r="B75" s="38" t="s">
        <v>4</v>
      </c>
      <c r="C75" s="38">
        <v>15</v>
      </c>
      <c r="D75" s="39"/>
      <c r="E75" s="39">
        <f t="shared" si="2"/>
        <v>0</v>
      </c>
    </row>
    <row r="76" spans="1:5" x14ac:dyDescent="0.3">
      <c r="A76" s="37" t="s">
        <v>129</v>
      </c>
      <c r="B76" s="38" t="s">
        <v>4</v>
      </c>
      <c r="C76" s="38">
        <v>5</v>
      </c>
      <c r="D76" s="39"/>
      <c r="E76" s="39">
        <f t="shared" si="2"/>
        <v>0</v>
      </c>
    </row>
    <row r="77" spans="1:5" x14ac:dyDescent="0.3">
      <c r="A77" s="37" t="s">
        <v>5</v>
      </c>
      <c r="B77" s="38" t="s">
        <v>6</v>
      </c>
      <c r="C77" s="38">
        <v>1</v>
      </c>
      <c r="D77" s="39"/>
      <c r="E77" s="39">
        <f t="shared" si="2"/>
        <v>0</v>
      </c>
    </row>
    <row r="78" spans="1:5" x14ac:dyDescent="0.3">
      <c r="A78" s="37" t="s">
        <v>172</v>
      </c>
      <c r="B78" s="38" t="s">
        <v>2</v>
      </c>
      <c r="C78" s="38">
        <v>1</v>
      </c>
      <c r="D78" s="39"/>
      <c r="E78" s="39">
        <f t="shared" si="2"/>
        <v>0</v>
      </c>
    </row>
    <row r="79" spans="1:5" x14ac:dyDescent="0.3">
      <c r="A79" s="40" t="s">
        <v>7</v>
      </c>
      <c r="B79" s="38" t="s">
        <v>2</v>
      </c>
      <c r="C79" s="38">
        <v>1</v>
      </c>
      <c r="D79" s="39"/>
      <c r="E79" s="39">
        <f t="shared" si="2"/>
        <v>0</v>
      </c>
    </row>
    <row r="80" spans="1:5" x14ac:dyDescent="0.3">
      <c r="A80" s="37" t="s">
        <v>8</v>
      </c>
      <c r="B80" s="38" t="s">
        <v>2</v>
      </c>
      <c r="C80" s="38">
        <v>2</v>
      </c>
      <c r="D80" s="39"/>
      <c r="E80" s="39">
        <f t="shared" si="2"/>
        <v>0</v>
      </c>
    </row>
    <row r="81" spans="1:5" x14ac:dyDescent="0.3">
      <c r="A81" s="37" t="s">
        <v>9</v>
      </c>
      <c r="B81" s="38" t="s">
        <v>2</v>
      </c>
      <c r="C81" s="38">
        <v>1</v>
      </c>
      <c r="D81" s="39"/>
      <c r="E81" s="39">
        <f t="shared" si="2"/>
        <v>0</v>
      </c>
    </row>
    <row r="82" spans="1:5" x14ac:dyDescent="0.3">
      <c r="A82" s="40" t="s">
        <v>20</v>
      </c>
      <c r="B82" s="38" t="s">
        <v>4</v>
      </c>
      <c r="C82" s="38">
        <v>18</v>
      </c>
      <c r="D82" s="39"/>
      <c r="E82" s="39">
        <f t="shared" si="2"/>
        <v>0</v>
      </c>
    </row>
    <row r="83" spans="1:5" ht="39" x14ac:dyDescent="0.3">
      <c r="A83" s="40" t="s">
        <v>142</v>
      </c>
      <c r="B83" s="38" t="s">
        <v>2</v>
      </c>
      <c r="C83" s="38">
        <v>1</v>
      </c>
      <c r="D83" s="39"/>
      <c r="E83" s="39">
        <f t="shared" si="2"/>
        <v>0</v>
      </c>
    </row>
    <row r="84" spans="1:5" x14ac:dyDescent="0.3">
      <c r="A84" s="40" t="s">
        <v>173</v>
      </c>
      <c r="B84" s="38" t="s">
        <v>6</v>
      </c>
      <c r="C84" s="38">
        <v>1</v>
      </c>
      <c r="D84" s="39"/>
      <c r="E84" s="39">
        <f t="shared" si="2"/>
        <v>0</v>
      </c>
    </row>
    <row r="85" spans="1:5" x14ac:dyDescent="0.3">
      <c r="A85" s="37" t="s">
        <v>11</v>
      </c>
      <c r="B85" s="38" t="s">
        <v>6</v>
      </c>
      <c r="C85" s="38">
        <v>1</v>
      </c>
      <c r="D85" s="39"/>
      <c r="E85" s="39">
        <f t="shared" si="2"/>
        <v>0</v>
      </c>
    </row>
    <row r="86" spans="1:5" x14ac:dyDescent="0.3">
      <c r="A86" s="58" t="s">
        <v>10</v>
      </c>
      <c r="B86" s="58"/>
      <c r="C86" s="58"/>
      <c r="D86" s="43"/>
      <c r="E86" s="39"/>
    </row>
    <row r="87" spans="1:5" x14ac:dyDescent="0.3">
      <c r="A87" s="37" t="s">
        <v>24</v>
      </c>
      <c r="B87" s="38" t="s">
        <v>4</v>
      </c>
      <c r="C87" s="38">
        <v>150</v>
      </c>
      <c r="D87" s="39"/>
      <c r="E87" s="39">
        <f t="shared" si="2"/>
        <v>0</v>
      </c>
    </row>
    <row r="88" spans="1:5" x14ac:dyDescent="0.3">
      <c r="A88" s="37" t="s">
        <v>25</v>
      </c>
      <c r="B88" s="38" t="s">
        <v>4</v>
      </c>
      <c r="C88" s="38">
        <v>70</v>
      </c>
      <c r="D88" s="39"/>
      <c r="E88" s="39">
        <f t="shared" si="2"/>
        <v>0</v>
      </c>
    </row>
    <row r="89" spans="1:5" x14ac:dyDescent="0.3">
      <c r="A89" s="37" t="s">
        <v>26</v>
      </c>
      <c r="B89" s="38" t="s">
        <v>2</v>
      </c>
      <c r="C89" s="38">
        <v>20</v>
      </c>
      <c r="D89" s="39"/>
      <c r="E89" s="39">
        <f t="shared" si="2"/>
        <v>0</v>
      </c>
    </row>
    <row r="90" spans="1:5" x14ac:dyDescent="0.3">
      <c r="A90" s="37" t="s">
        <v>49</v>
      </c>
      <c r="B90" s="38" t="s">
        <v>2</v>
      </c>
      <c r="C90" s="38">
        <v>12</v>
      </c>
      <c r="D90" s="39"/>
      <c r="E90" s="39">
        <f t="shared" si="2"/>
        <v>0</v>
      </c>
    </row>
    <row r="91" spans="1:5" x14ac:dyDescent="0.3">
      <c r="A91" s="37" t="s">
        <v>63</v>
      </c>
      <c r="B91" s="38" t="s">
        <v>2</v>
      </c>
      <c r="C91" s="38">
        <v>4</v>
      </c>
      <c r="D91" s="39"/>
      <c r="E91" s="39">
        <f t="shared" si="2"/>
        <v>0</v>
      </c>
    </row>
    <row r="92" spans="1:5" x14ac:dyDescent="0.3">
      <c r="A92" s="37" t="s">
        <v>29</v>
      </c>
      <c r="B92" s="38" t="s">
        <v>2</v>
      </c>
      <c r="C92" s="38">
        <v>12</v>
      </c>
      <c r="D92" s="39"/>
      <c r="E92" s="39">
        <f t="shared" si="2"/>
        <v>0</v>
      </c>
    </row>
    <row r="93" spans="1:5" x14ac:dyDescent="0.3">
      <c r="A93" s="37" t="s">
        <v>30</v>
      </c>
      <c r="B93" s="38" t="s">
        <v>2</v>
      </c>
      <c r="C93" s="38">
        <v>5</v>
      </c>
      <c r="D93" s="41"/>
      <c r="E93" s="39">
        <f t="shared" si="2"/>
        <v>0</v>
      </c>
    </row>
    <row r="94" spans="1:5" ht="26" x14ac:dyDescent="0.3">
      <c r="A94" s="40" t="s">
        <v>31</v>
      </c>
      <c r="B94" s="38" t="s">
        <v>2</v>
      </c>
      <c r="C94" s="38">
        <v>1</v>
      </c>
      <c r="D94" s="39"/>
      <c r="E94" s="39">
        <f t="shared" si="2"/>
        <v>0</v>
      </c>
    </row>
    <row r="95" spans="1:5" x14ac:dyDescent="0.3">
      <c r="A95" s="37" t="s">
        <v>32</v>
      </c>
      <c r="B95" s="38" t="s">
        <v>4</v>
      </c>
      <c r="C95" s="38">
        <v>200</v>
      </c>
      <c r="D95" s="39"/>
      <c r="E95" s="39">
        <f t="shared" si="2"/>
        <v>0</v>
      </c>
    </row>
    <row r="96" spans="1:5" x14ac:dyDescent="0.3">
      <c r="A96" s="37" t="s">
        <v>174</v>
      </c>
      <c r="B96" s="38" t="s">
        <v>4</v>
      </c>
      <c r="C96" s="38">
        <v>30</v>
      </c>
      <c r="D96" s="39"/>
      <c r="E96" s="39">
        <f t="shared" si="2"/>
        <v>0</v>
      </c>
    </row>
    <row r="97" spans="1:5" ht="26" x14ac:dyDescent="0.3">
      <c r="A97" s="40" t="s">
        <v>33</v>
      </c>
      <c r="B97" s="38" t="s">
        <v>2</v>
      </c>
      <c r="C97" s="38">
        <v>1</v>
      </c>
      <c r="D97" s="39"/>
      <c r="E97" s="39">
        <f t="shared" si="2"/>
        <v>0</v>
      </c>
    </row>
    <row r="98" spans="1:5" x14ac:dyDescent="0.3">
      <c r="A98" s="37" t="s">
        <v>34</v>
      </c>
      <c r="B98" s="38" t="s">
        <v>2</v>
      </c>
      <c r="C98" s="38">
        <v>1</v>
      </c>
      <c r="D98" s="39"/>
      <c r="E98" s="39">
        <f t="shared" si="2"/>
        <v>0</v>
      </c>
    </row>
    <row r="99" spans="1:5" ht="26" x14ac:dyDescent="0.3">
      <c r="A99" s="40" t="s">
        <v>85</v>
      </c>
      <c r="B99" s="38" t="s">
        <v>2</v>
      </c>
      <c r="C99" s="38">
        <v>4</v>
      </c>
      <c r="D99" s="39"/>
      <c r="E99" s="39">
        <f t="shared" si="2"/>
        <v>0</v>
      </c>
    </row>
    <row r="100" spans="1:5" x14ac:dyDescent="0.3">
      <c r="A100" s="37" t="s">
        <v>37</v>
      </c>
      <c r="B100" s="38" t="s">
        <v>2</v>
      </c>
      <c r="C100" s="38">
        <v>1</v>
      </c>
      <c r="D100" s="39"/>
      <c r="E100" s="39">
        <f t="shared" si="2"/>
        <v>0</v>
      </c>
    </row>
    <row r="101" spans="1:5" x14ac:dyDescent="0.3">
      <c r="A101" s="59" t="s">
        <v>86</v>
      </c>
      <c r="B101" s="59"/>
      <c r="C101" s="59"/>
      <c r="D101" s="59"/>
      <c r="E101" s="44">
        <f>SUM(E71:E100)</f>
        <v>0</v>
      </c>
    </row>
    <row r="103" spans="1:5" x14ac:dyDescent="0.3">
      <c r="A103" s="57" t="s">
        <v>177</v>
      </c>
      <c r="B103" s="57"/>
      <c r="C103" s="57"/>
      <c r="D103" s="57"/>
      <c r="E103" s="57"/>
    </row>
    <row r="104" spans="1:5" x14ac:dyDescent="0.3">
      <c r="A104" s="36" t="s">
        <v>0</v>
      </c>
      <c r="B104" s="36" t="s">
        <v>1</v>
      </c>
      <c r="C104" s="36" t="s">
        <v>39</v>
      </c>
      <c r="D104" s="36" t="s">
        <v>40</v>
      </c>
      <c r="E104" s="36" t="s">
        <v>41</v>
      </c>
    </row>
    <row r="105" spans="1:5" x14ac:dyDescent="0.3">
      <c r="A105" s="37" t="s">
        <v>45</v>
      </c>
      <c r="B105" s="38" t="s">
        <v>2</v>
      </c>
      <c r="C105" s="38">
        <v>9</v>
      </c>
      <c r="D105" s="39"/>
      <c r="E105" s="39">
        <f>D105*C105</f>
        <v>0</v>
      </c>
    </row>
    <row r="106" spans="1:5" x14ac:dyDescent="0.3">
      <c r="A106" s="40" t="s">
        <v>127</v>
      </c>
      <c r="B106" s="38" t="s">
        <v>2</v>
      </c>
      <c r="C106" s="38">
        <v>3</v>
      </c>
      <c r="D106" s="39"/>
      <c r="E106" s="39">
        <f t="shared" ref="E106:E135" si="3">D106*C106</f>
        <v>0</v>
      </c>
    </row>
    <row r="107" spans="1:5" ht="26" x14ac:dyDescent="0.3">
      <c r="A107" s="40" t="s">
        <v>57</v>
      </c>
      <c r="B107" s="38" t="s">
        <v>2</v>
      </c>
      <c r="C107" s="38">
        <v>6</v>
      </c>
      <c r="D107" s="39"/>
      <c r="E107" s="39">
        <f t="shared" si="3"/>
        <v>0</v>
      </c>
    </row>
    <row r="108" spans="1:5" ht="26" x14ac:dyDescent="0.3">
      <c r="A108" s="40" t="s">
        <v>67</v>
      </c>
      <c r="B108" s="38" t="s">
        <v>2</v>
      </c>
      <c r="C108" s="38">
        <v>1</v>
      </c>
      <c r="D108" s="39"/>
      <c r="E108" s="39">
        <f t="shared" si="3"/>
        <v>0</v>
      </c>
    </row>
    <row r="109" spans="1:5" ht="26" x14ac:dyDescent="0.3">
      <c r="A109" s="40" t="s">
        <v>15</v>
      </c>
      <c r="B109" s="38" t="s">
        <v>4</v>
      </c>
      <c r="C109" s="38">
        <v>15</v>
      </c>
      <c r="D109" s="39"/>
      <c r="E109" s="39">
        <f t="shared" si="3"/>
        <v>0</v>
      </c>
    </row>
    <row r="110" spans="1:5" x14ac:dyDescent="0.3">
      <c r="A110" s="37" t="s">
        <v>74</v>
      </c>
      <c r="B110" s="38" t="s">
        <v>4</v>
      </c>
      <c r="C110" s="38">
        <v>5</v>
      </c>
      <c r="D110" s="39"/>
      <c r="E110" s="39">
        <f t="shared" si="3"/>
        <v>0</v>
      </c>
    </row>
    <row r="111" spans="1:5" x14ac:dyDescent="0.3">
      <c r="A111" s="37" t="s">
        <v>5</v>
      </c>
      <c r="B111" s="38" t="s">
        <v>6</v>
      </c>
      <c r="C111" s="38">
        <v>1</v>
      </c>
      <c r="D111" s="39"/>
      <c r="E111" s="39">
        <f t="shared" si="3"/>
        <v>0</v>
      </c>
    </row>
    <row r="112" spans="1:5" x14ac:dyDescent="0.3">
      <c r="A112" s="37" t="s">
        <v>75</v>
      </c>
      <c r="B112" s="38" t="s">
        <v>2</v>
      </c>
      <c r="C112" s="38">
        <v>1</v>
      </c>
      <c r="D112" s="39"/>
      <c r="E112" s="39">
        <f t="shared" si="3"/>
        <v>0</v>
      </c>
    </row>
    <row r="113" spans="1:5" x14ac:dyDescent="0.3">
      <c r="A113" s="40" t="s">
        <v>7</v>
      </c>
      <c r="B113" s="38" t="s">
        <v>2</v>
      </c>
      <c r="C113" s="38">
        <v>1</v>
      </c>
      <c r="D113" s="39"/>
      <c r="E113" s="39">
        <f t="shared" si="3"/>
        <v>0</v>
      </c>
    </row>
    <row r="114" spans="1:5" x14ac:dyDescent="0.3">
      <c r="A114" s="37" t="s">
        <v>8</v>
      </c>
      <c r="B114" s="38" t="s">
        <v>2</v>
      </c>
      <c r="C114" s="38">
        <v>2</v>
      </c>
      <c r="D114" s="39"/>
      <c r="E114" s="39">
        <f t="shared" si="3"/>
        <v>0</v>
      </c>
    </row>
    <row r="115" spans="1:5" x14ac:dyDescent="0.3">
      <c r="A115" s="37" t="s">
        <v>9</v>
      </c>
      <c r="B115" s="38" t="s">
        <v>2</v>
      </c>
      <c r="C115" s="38">
        <v>1</v>
      </c>
      <c r="D115" s="39"/>
      <c r="E115" s="39">
        <f t="shared" si="3"/>
        <v>0</v>
      </c>
    </row>
    <row r="116" spans="1:5" x14ac:dyDescent="0.3">
      <c r="A116" s="40" t="s">
        <v>20</v>
      </c>
      <c r="B116" s="38" t="s">
        <v>4</v>
      </c>
      <c r="C116" s="38">
        <v>18</v>
      </c>
      <c r="D116" s="39"/>
      <c r="E116" s="39">
        <f t="shared" si="3"/>
        <v>0</v>
      </c>
    </row>
    <row r="117" spans="1:5" ht="39" x14ac:dyDescent="0.3">
      <c r="A117" s="40" t="s">
        <v>142</v>
      </c>
      <c r="B117" s="38" t="s">
        <v>2</v>
      </c>
      <c r="C117" s="38">
        <v>1</v>
      </c>
      <c r="D117" s="39"/>
      <c r="E117" s="39">
        <f t="shared" si="3"/>
        <v>0</v>
      </c>
    </row>
    <row r="118" spans="1:5" x14ac:dyDescent="0.3">
      <c r="A118" s="40" t="s">
        <v>176</v>
      </c>
      <c r="B118" s="38" t="s">
        <v>6</v>
      </c>
      <c r="C118" s="38">
        <v>1</v>
      </c>
      <c r="D118" s="39"/>
      <c r="E118" s="39">
        <f t="shared" si="3"/>
        <v>0</v>
      </c>
    </row>
    <row r="119" spans="1:5" x14ac:dyDescent="0.3">
      <c r="A119" s="37" t="s">
        <v>11</v>
      </c>
      <c r="B119" s="38" t="s">
        <v>6</v>
      </c>
      <c r="C119" s="38">
        <v>1</v>
      </c>
      <c r="D119" s="39"/>
      <c r="E119" s="39">
        <f t="shared" si="3"/>
        <v>0</v>
      </c>
    </row>
    <row r="120" spans="1:5" x14ac:dyDescent="0.3">
      <c r="A120" s="58" t="s">
        <v>10</v>
      </c>
      <c r="B120" s="58"/>
      <c r="C120" s="58"/>
      <c r="D120" s="43"/>
      <c r="E120" s="39"/>
    </row>
    <row r="121" spans="1:5" x14ac:dyDescent="0.3">
      <c r="A121" s="37" t="s">
        <v>24</v>
      </c>
      <c r="B121" s="38" t="s">
        <v>4</v>
      </c>
      <c r="C121" s="38">
        <v>100</v>
      </c>
      <c r="D121" s="39"/>
      <c r="E121" s="39">
        <f t="shared" si="3"/>
        <v>0</v>
      </c>
    </row>
    <row r="122" spans="1:5" x14ac:dyDescent="0.3">
      <c r="A122" s="37" t="s">
        <v>25</v>
      </c>
      <c r="B122" s="38" t="s">
        <v>4</v>
      </c>
      <c r="C122" s="38">
        <v>70</v>
      </c>
      <c r="D122" s="39"/>
      <c r="E122" s="39">
        <f t="shared" si="3"/>
        <v>0</v>
      </c>
    </row>
    <row r="123" spans="1:5" x14ac:dyDescent="0.3">
      <c r="A123" s="37" t="s">
        <v>26</v>
      </c>
      <c r="B123" s="38" t="s">
        <v>2</v>
      </c>
      <c r="C123" s="38">
        <v>20</v>
      </c>
      <c r="D123" s="39"/>
      <c r="E123" s="39">
        <f t="shared" si="3"/>
        <v>0</v>
      </c>
    </row>
    <row r="124" spans="1:5" x14ac:dyDescent="0.3">
      <c r="A124" s="37" t="s">
        <v>27</v>
      </c>
      <c r="B124" s="38" t="s">
        <v>2</v>
      </c>
      <c r="C124" s="38">
        <v>12</v>
      </c>
      <c r="D124" s="39"/>
      <c r="E124" s="39">
        <f t="shared" si="3"/>
        <v>0</v>
      </c>
    </row>
    <row r="125" spans="1:5" x14ac:dyDescent="0.3">
      <c r="A125" s="37" t="s">
        <v>63</v>
      </c>
      <c r="B125" s="38" t="s">
        <v>2</v>
      </c>
      <c r="C125" s="38">
        <v>4</v>
      </c>
      <c r="D125" s="39"/>
      <c r="E125" s="39">
        <f t="shared" si="3"/>
        <v>0</v>
      </c>
    </row>
    <row r="126" spans="1:5" x14ac:dyDescent="0.3">
      <c r="A126" s="37" t="s">
        <v>29</v>
      </c>
      <c r="B126" s="38" t="s">
        <v>2</v>
      </c>
      <c r="C126" s="38">
        <v>12</v>
      </c>
      <c r="D126" s="39"/>
      <c r="E126" s="39">
        <f t="shared" si="3"/>
        <v>0</v>
      </c>
    </row>
    <row r="127" spans="1:5" x14ac:dyDescent="0.3">
      <c r="A127" s="37" t="s">
        <v>30</v>
      </c>
      <c r="B127" s="38" t="s">
        <v>2</v>
      </c>
      <c r="C127" s="38">
        <v>5</v>
      </c>
      <c r="D127" s="41"/>
      <c r="E127" s="39">
        <f t="shared" si="3"/>
        <v>0</v>
      </c>
    </row>
    <row r="128" spans="1:5" ht="26" x14ac:dyDescent="0.3">
      <c r="A128" s="40" t="s">
        <v>31</v>
      </c>
      <c r="B128" s="38" t="s">
        <v>2</v>
      </c>
      <c r="C128" s="38">
        <v>1</v>
      </c>
      <c r="D128" s="39"/>
      <c r="E128" s="39">
        <f t="shared" si="3"/>
        <v>0</v>
      </c>
    </row>
    <row r="129" spans="1:5" x14ac:dyDescent="0.3">
      <c r="A129" s="37" t="s">
        <v>32</v>
      </c>
      <c r="B129" s="38" t="s">
        <v>4</v>
      </c>
      <c r="C129" s="38">
        <v>200</v>
      </c>
      <c r="D129" s="39"/>
      <c r="E129" s="39">
        <f t="shared" si="3"/>
        <v>0</v>
      </c>
    </row>
    <row r="130" spans="1:5" x14ac:dyDescent="0.3">
      <c r="A130" s="37" t="s">
        <v>174</v>
      </c>
      <c r="B130" s="38" t="s">
        <v>4</v>
      </c>
      <c r="C130" s="38">
        <v>30</v>
      </c>
      <c r="D130" s="39"/>
      <c r="E130" s="39">
        <f t="shared" si="3"/>
        <v>0</v>
      </c>
    </row>
    <row r="131" spans="1:5" x14ac:dyDescent="0.3">
      <c r="A131" s="37" t="s">
        <v>92</v>
      </c>
      <c r="B131" s="38" t="s">
        <v>2</v>
      </c>
      <c r="C131" s="38">
        <v>1</v>
      </c>
      <c r="D131" s="39"/>
      <c r="E131" s="39">
        <f t="shared" si="3"/>
        <v>0</v>
      </c>
    </row>
    <row r="132" spans="1:5" ht="26" x14ac:dyDescent="0.3">
      <c r="A132" s="40" t="s">
        <v>33</v>
      </c>
      <c r="B132" s="38" t="s">
        <v>2</v>
      </c>
      <c r="C132" s="38">
        <v>1</v>
      </c>
      <c r="D132" s="41"/>
      <c r="E132" s="39">
        <f t="shared" si="3"/>
        <v>0</v>
      </c>
    </row>
    <row r="133" spans="1:5" x14ac:dyDescent="0.3">
      <c r="A133" s="37" t="s">
        <v>52</v>
      </c>
      <c r="B133" s="38" t="s">
        <v>2</v>
      </c>
      <c r="C133" s="38">
        <v>1</v>
      </c>
      <c r="D133" s="39"/>
      <c r="E133" s="39">
        <f t="shared" si="3"/>
        <v>0</v>
      </c>
    </row>
    <row r="134" spans="1:5" ht="26" x14ac:dyDescent="0.3">
      <c r="A134" s="40" t="s">
        <v>85</v>
      </c>
      <c r="B134" s="38" t="s">
        <v>2</v>
      </c>
      <c r="C134" s="38">
        <v>4</v>
      </c>
      <c r="D134" s="39"/>
      <c r="E134" s="39">
        <f t="shared" si="3"/>
        <v>0</v>
      </c>
    </row>
    <row r="135" spans="1:5" x14ac:dyDescent="0.3">
      <c r="A135" s="37" t="s">
        <v>37</v>
      </c>
      <c r="B135" s="38" t="s">
        <v>2</v>
      </c>
      <c r="C135" s="38">
        <v>1</v>
      </c>
      <c r="D135" s="39"/>
      <c r="E135" s="39">
        <f t="shared" si="3"/>
        <v>0</v>
      </c>
    </row>
    <row r="136" spans="1:5" x14ac:dyDescent="0.3">
      <c r="A136" s="59" t="s">
        <v>86</v>
      </c>
      <c r="B136" s="59"/>
      <c r="C136" s="59"/>
      <c r="D136" s="59"/>
      <c r="E136" s="44">
        <f>SUM(E105:E135)</f>
        <v>0</v>
      </c>
    </row>
    <row r="138" spans="1:5" x14ac:dyDescent="0.3">
      <c r="A138" s="57" t="s">
        <v>178</v>
      </c>
      <c r="B138" s="57"/>
      <c r="C138" s="57"/>
      <c r="D138" s="57"/>
      <c r="E138" s="57"/>
    </row>
    <row r="139" spans="1:5" x14ac:dyDescent="0.3">
      <c r="A139" s="36" t="s">
        <v>0</v>
      </c>
      <c r="B139" s="36" t="s">
        <v>1</v>
      </c>
      <c r="C139" s="36" t="s">
        <v>39</v>
      </c>
      <c r="D139" s="36" t="s">
        <v>40</v>
      </c>
      <c r="E139" s="36" t="s">
        <v>41</v>
      </c>
    </row>
    <row r="140" spans="1:5" x14ac:dyDescent="0.3">
      <c r="A140" s="37" t="s">
        <v>45</v>
      </c>
      <c r="B140" s="38" t="s">
        <v>2</v>
      </c>
      <c r="C140" s="38">
        <v>9</v>
      </c>
      <c r="D140" s="39"/>
      <c r="E140" s="39">
        <f>D140*C140</f>
        <v>0</v>
      </c>
    </row>
    <row r="141" spans="1:5" x14ac:dyDescent="0.3">
      <c r="A141" s="40" t="s">
        <v>127</v>
      </c>
      <c r="B141" s="38" t="s">
        <v>2</v>
      </c>
      <c r="C141" s="38">
        <v>3</v>
      </c>
      <c r="D141" s="39"/>
      <c r="E141" s="39">
        <f t="shared" ref="E141:E165" si="4">D141*C141</f>
        <v>0</v>
      </c>
    </row>
    <row r="142" spans="1:5" ht="26" x14ac:dyDescent="0.3">
      <c r="A142" s="40" t="s">
        <v>57</v>
      </c>
      <c r="B142" s="38" t="s">
        <v>2</v>
      </c>
      <c r="C142" s="38">
        <v>6</v>
      </c>
      <c r="D142" s="39"/>
      <c r="E142" s="39">
        <f t="shared" si="4"/>
        <v>0</v>
      </c>
    </row>
    <row r="143" spans="1:5" ht="26" x14ac:dyDescent="0.3">
      <c r="A143" s="40" t="s">
        <v>179</v>
      </c>
      <c r="B143" s="38" t="s">
        <v>2</v>
      </c>
      <c r="C143" s="38">
        <v>1</v>
      </c>
      <c r="D143" s="39"/>
      <c r="E143" s="39">
        <f t="shared" si="4"/>
        <v>0</v>
      </c>
    </row>
    <row r="144" spans="1:5" ht="26" x14ac:dyDescent="0.3">
      <c r="A144" s="40" t="s">
        <v>15</v>
      </c>
      <c r="B144" s="38" t="s">
        <v>4</v>
      </c>
      <c r="C144" s="38">
        <v>15</v>
      </c>
      <c r="D144" s="39"/>
      <c r="E144" s="39">
        <f t="shared" si="4"/>
        <v>0</v>
      </c>
    </row>
    <row r="145" spans="1:5" x14ac:dyDescent="0.3">
      <c r="A145" s="37" t="s">
        <v>74</v>
      </c>
      <c r="B145" s="38" t="s">
        <v>4</v>
      </c>
      <c r="C145" s="38">
        <v>5</v>
      </c>
      <c r="D145" s="39"/>
      <c r="E145" s="39">
        <f t="shared" si="4"/>
        <v>0</v>
      </c>
    </row>
    <row r="146" spans="1:5" x14ac:dyDescent="0.3">
      <c r="A146" s="37" t="s">
        <v>5</v>
      </c>
      <c r="B146" s="38" t="s">
        <v>6</v>
      </c>
      <c r="C146" s="38">
        <v>1</v>
      </c>
      <c r="D146" s="39"/>
      <c r="E146" s="39">
        <f t="shared" si="4"/>
        <v>0</v>
      </c>
    </row>
    <row r="147" spans="1:5" x14ac:dyDescent="0.3">
      <c r="A147" s="37" t="s">
        <v>172</v>
      </c>
      <c r="B147" s="38" t="s">
        <v>2</v>
      </c>
      <c r="C147" s="38">
        <v>1</v>
      </c>
      <c r="D147" s="39"/>
      <c r="E147" s="39">
        <f t="shared" si="4"/>
        <v>0</v>
      </c>
    </row>
    <row r="148" spans="1:5" x14ac:dyDescent="0.3">
      <c r="A148" s="40" t="s">
        <v>7</v>
      </c>
      <c r="B148" s="38" t="s">
        <v>2</v>
      </c>
      <c r="C148" s="38">
        <v>1</v>
      </c>
      <c r="D148" s="39"/>
      <c r="E148" s="39">
        <f t="shared" si="4"/>
        <v>0</v>
      </c>
    </row>
    <row r="149" spans="1:5" x14ac:dyDescent="0.3">
      <c r="A149" s="37" t="s">
        <v>8</v>
      </c>
      <c r="B149" s="38" t="s">
        <v>2</v>
      </c>
      <c r="C149" s="38">
        <v>2</v>
      </c>
      <c r="D149" s="39"/>
      <c r="E149" s="39">
        <f t="shared" si="4"/>
        <v>0</v>
      </c>
    </row>
    <row r="150" spans="1:5" x14ac:dyDescent="0.3">
      <c r="A150" s="37" t="s">
        <v>9</v>
      </c>
      <c r="B150" s="38" t="s">
        <v>2</v>
      </c>
      <c r="C150" s="38">
        <v>1</v>
      </c>
      <c r="D150" s="39"/>
      <c r="E150" s="39">
        <f t="shared" si="4"/>
        <v>0</v>
      </c>
    </row>
    <row r="151" spans="1:5" x14ac:dyDescent="0.3">
      <c r="A151" s="40" t="s">
        <v>20</v>
      </c>
      <c r="B151" s="38" t="s">
        <v>4</v>
      </c>
      <c r="C151" s="38">
        <v>18</v>
      </c>
      <c r="D151" s="39"/>
      <c r="E151" s="39">
        <f t="shared" si="4"/>
        <v>0</v>
      </c>
    </row>
    <row r="152" spans="1:5" ht="39" x14ac:dyDescent="0.3">
      <c r="A152" s="40" t="s">
        <v>142</v>
      </c>
      <c r="B152" s="38" t="s">
        <v>2</v>
      </c>
      <c r="C152" s="38">
        <v>1</v>
      </c>
      <c r="D152" s="39"/>
      <c r="E152" s="39">
        <f t="shared" si="4"/>
        <v>0</v>
      </c>
    </row>
    <row r="153" spans="1:5" x14ac:dyDescent="0.3">
      <c r="A153" s="40" t="s">
        <v>180</v>
      </c>
      <c r="B153" s="38" t="s">
        <v>6</v>
      </c>
      <c r="C153" s="38">
        <v>1</v>
      </c>
      <c r="D153" s="39"/>
      <c r="E153" s="39">
        <f t="shared" si="4"/>
        <v>0</v>
      </c>
    </row>
    <row r="154" spans="1:5" x14ac:dyDescent="0.3">
      <c r="A154" s="37" t="s">
        <v>11</v>
      </c>
      <c r="B154" s="38" t="s">
        <v>6</v>
      </c>
      <c r="C154" s="38">
        <v>1</v>
      </c>
      <c r="D154" s="39"/>
      <c r="E154" s="39">
        <f t="shared" si="4"/>
        <v>0</v>
      </c>
    </row>
    <row r="155" spans="1:5" x14ac:dyDescent="0.3">
      <c r="A155" s="37" t="s">
        <v>24</v>
      </c>
      <c r="B155" s="38" t="s">
        <v>4</v>
      </c>
      <c r="C155" s="38">
        <v>30</v>
      </c>
      <c r="D155" s="39"/>
      <c r="E155" s="39">
        <f t="shared" si="4"/>
        <v>0</v>
      </c>
    </row>
    <row r="156" spans="1:5" x14ac:dyDescent="0.3">
      <c r="A156" s="37" t="s">
        <v>25</v>
      </c>
      <c r="B156" s="38" t="s">
        <v>4</v>
      </c>
      <c r="C156" s="38">
        <v>20</v>
      </c>
      <c r="D156" s="39"/>
      <c r="E156" s="39">
        <f t="shared" si="4"/>
        <v>0</v>
      </c>
    </row>
    <row r="157" spans="1:5" x14ac:dyDescent="0.3">
      <c r="A157" s="37" t="s">
        <v>26</v>
      </c>
      <c r="B157" s="38" t="s">
        <v>2</v>
      </c>
      <c r="C157" s="38">
        <v>12</v>
      </c>
      <c r="D157" s="39"/>
      <c r="E157" s="39">
        <f t="shared" si="4"/>
        <v>0</v>
      </c>
    </row>
    <row r="158" spans="1:5" x14ac:dyDescent="0.3">
      <c r="A158" s="37" t="s">
        <v>49</v>
      </c>
      <c r="B158" s="38" t="s">
        <v>2</v>
      </c>
      <c r="C158" s="38">
        <v>3</v>
      </c>
      <c r="D158" s="39"/>
      <c r="E158" s="39">
        <f t="shared" si="4"/>
        <v>0</v>
      </c>
    </row>
    <row r="159" spans="1:5" x14ac:dyDescent="0.3">
      <c r="A159" s="37" t="s">
        <v>63</v>
      </c>
      <c r="B159" s="38" t="s">
        <v>2</v>
      </c>
      <c r="C159" s="38">
        <v>4</v>
      </c>
      <c r="D159" s="39"/>
      <c r="E159" s="39">
        <f t="shared" si="4"/>
        <v>0</v>
      </c>
    </row>
    <row r="160" spans="1:5" x14ac:dyDescent="0.3">
      <c r="A160" s="37" t="s">
        <v>29</v>
      </c>
      <c r="B160" s="38" t="s">
        <v>2</v>
      </c>
      <c r="C160" s="38">
        <v>12</v>
      </c>
      <c r="D160" s="39"/>
      <c r="E160" s="39">
        <f t="shared" si="4"/>
        <v>0</v>
      </c>
    </row>
    <row r="161" spans="1:5" x14ac:dyDescent="0.3">
      <c r="A161" s="37" t="s">
        <v>30</v>
      </c>
      <c r="B161" s="38" t="s">
        <v>2</v>
      </c>
      <c r="C161" s="38">
        <v>5</v>
      </c>
      <c r="D161" s="41"/>
      <c r="E161" s="39">
        <f t="shared" si="4"/>
        <v>0</v>
      </c>
    </row>
    <row r="162" spans="1:5" ht="26" x14ac:dyDescent="0.3">
      <c r="A162" s="40" t="s">
        <v>31</v>
      </c>
      <c r="B162" s="38" t="s">
        <v>2</v>
      </c>
      <c r="C162" s="38">
        <v>1</v>
      </c>
      <c r="D162" s="39"/>
      <c r="E162" s="39">
        <f t="shared" si="4"/>
        <v>0</v>
      </c>
    </row>
    <row r="163" spans="1:5" x14ac:dyDescent="0.3">
      <c r="A163" s="37" t="s">
        <v>32</v>
      </c>
      <c r="B163" s="38" t="s">
        <v>4</v>
      </c>
      <c r="C163" s="38">
        <v>30</v>
      </c>
      <c r="D163" s="39"/>
      <c r="E163" s="39">
        <f t="shared" si="4"/>
        <v>0</v>
      </c>
    </row>
    <row r="164" spans="1:5" x14ac:dyDescent="0.3">
      <c r="A164" s="37" t="s">
        <v>174</v>
      </c>
      <c r="B164" s="38" t="s">
        <v>4</v>
      </c>
      <c r="C164" s="38">
        <v>30</v>
      </c>
      <c r="D164" s="39"/>
      <c r="E164" s="39">
        <f t="shared" si="4"/>
        <v>0</v>
      </c>
    </row>
    <row r="165" spans="1:5" x14ac:dyDescent="0.3">
      <c r="A165" s="37" t="s">
        <v>92</v>
      </c>
      <c r="B165" s="38" t="s">
        <v>2</v>
      </c>
      <c r="C165" s="38">
        <v>1</v>
      </c>
      <c r="D165" s="39"/>
      <c r="E165" s="39">
        <f t="shared" si="4"/>
        <v>0</v>
      </c>
    </row>
    <row r="166" spans="1:5" x14ac:dyDescent="0.3">
      <c r="A166" s="59" t="s">
        <v>86</v>
      </c>
      <c r="B166" s="59"/>
      <c r="C166" s="59"/>
      <c r="D166" s="59"/>
      <c r="E166" s="44">
        <f>SUM(E140:E165)</f>
        <v>0</v>
      </c>
    </row>
  </sheetData>
  <mergeCells count="14">
    <mergeCell ref="A69:E69"/>
    <mergeCell ref="A86:C86"/>
    <mergeCell ref="A101:D101"/>
    <mergeCell ref="A1:E1"/>
    <mergeCell ref="A18:C18"/>
    <mergeCell ref="A33:D33"/>
    <mergeCell ref="A35:E35"/>
    <mergeCell ref="A52:C52"/>
    <mergeCell ref="A67:D67"/>
    <mergeCell ref="A120:C120"/>
    <mergeCell ref="A103:E103"/>
    <mergeCell ref="A136:D136"/>
    <mergeCell ref="A138:E138"/>
    <mergeCell ref="A166:D16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E118"/>
  <sheetViews>
    <sheetView tabSelected="1" workbookViewId="0">
      <selection sqref="A1:E1"/>
    </sheetView>
  </sheetViews>
  <sheetFormatPr baseColWidth="10" defaultColWidth="11.453125" defaultRowHeight="13" x14ac:dyDescent="0.3"/>
  <cols>
    <col min="1" max="1" width="45.453125" style="35" customWidth="1"/>
    <col min="2" max="2" width="13.54296875" style="35" customWidth="1"/>
    <col min="3" max="3" width="11.453125" style="35"/>
    <col min="4" max="4" width="12.26953125" style="35" customWidth="1"/>
    <col min="5" max="5" width="16.1796875" style="35" customWidth="1"/>
    <col min="6" max="16384" width="11.453125" style="35"/>
  </cols>
  <sheetData>
    <row r="1" spans="1:5" x14ac:dyDescent="0.3">
      <c r="A1" s="57" t="s">
        <v>181</v>
      </c>
      <c r="B1" s="57"/>
      <c r="C1" s="57"/>
      <c r="D1" s="57"/>
      <c r="E1" s="57"/>
    </row>
    <row r="2" spans="1:5" x14ac:dyDescent="0.3">
      <c r="A2" s="36" t="s">
        <v>0</v>
      </c>
      <c r="B2" s="36" t="s">
        <v>1</v>
      </c>
      <c r="C2" s="36" t="s">
        <v>39</v>
      </c>
      <c r="D2" s="36" t="s">
        <v>40</v>
      </c>
      <c r="E2" s="36" t="s">
        <v>41</v>
      </c>
    </row>
    <row r="3" spans="1:5" x14ac:dyDescent="0.3">
      <c r="A3" s="37" t="s">
        <v>45</v>
      </c>
      <c r="B3" s="38" t="s">
        <v>2</v>
      </c>
      <c r="C3" s="38">
        <v>8</v>
      </c>
      <c r="D3" s="39"/>
      <c r="E3" s="39">
        <f>D3*C3</f>
        <v>0</v>
      </c>
    </row>
    <row r="4" spans="1:5" x14ac:dyDescent="0.3">
      <c r="A4" s="40" t="s">
        <v>3</v>
      </c>
      <c r="B4" s="38" t="s">
        <v>2</v>
      </c>
      <c r="C4" s="38">
        <v>4</v>
      </c>
      <c r="D4" s="39"/>
      <c r="E4" s="39">
        <f t="shared" ref="E4:E29" si="0">D4*C4</f>
        <v>0</v>
      </c>
    </row>
    <row r="5" spans="1:5" ht="26" x14ac:dyDescent="0.3">
      <c r="A5" s="40" t="s">
        <v>99</v>
      </c>
      <c r="B5" s="38" t="s">
        <v>2</v>
      </c>
      <c r="C5" s="38">
        <v>4</v>
      </c>
      <c r="D5" s="39"/>
      <c r="E5" s="39">
        <f t="shared" si="0"/>
        <v>0</v>
      </c>
    </row>
    <row r="6" spans="1:5" ht="26" x14ac:dyDescent="0.3">
      <c r="A6" s="40" t="s">
        <v>67</v>
      </c>
      <c r="B6" s="38" t="s">
        <v>2</v>
      </c>
      <c r="C6" s="38">
        <v>1</v>
      </c>
      <c r="D6" s="39"/>
      <c r="E6" s="39">
        <f t="shared" si="0"/>
        <v>0</v>
      </c>
    </row>
    <row r="7" spans="1:5" ht="26" x14ac:dyDescent="0.3">
      <c r="A7" s="40" t="s">
        <v>15</v>
      </c>
      <c r="B7" s="38" t="s">
        <v>4</v>
      </c>
      <c r="C7" s="38">
        <v>15</v>
      </c>
      <c r="D7" s="39"/>
      <c r="E7" s="39">
        <f t="shared" si="0"/>
        <v>0</v>
      </c>
    </row>
    <row r="8" spans="1:5" x14ac:dyDescent="0.3">
      <c r="A8" s="37" t="s">
        <v>59</v>
      </c>
      <c r="B8" s="38" t="s">
        <v>4</v>
      </c>
      <c r="C8" s="38">
        <v>5</v>
      </c>
      <c r="D8" s="39"/>
      <c r="E8" s="39">
        <f t="shared" si="0"/>
        <v>0</v>
      </c>
    </row>
    <row r="9" spans="1:5" x14ac:dyDescent="0.3">
      <c r="A9" s="37" t="s">
        <v>5</v>
      </c>
      <c r="B9" s="38" t="s">
        <v>6</v>
      </c>
      <c r="C9" s="38">
        <v>1</v>
      </c>
      <c r="D9" s="39"/>
      <c r="E9" s="39">
        <f t="shared" si="0"/>
        <v>0</v>
      </c>
    </row>
    <row r="10" spans="1:5" x14ac:dyDescent="0.3">
      <c r="A10" s="37" t="s">
        <v>83</v>
      </c>
      <c r="B10" s="38" t="s">
        <v>2</v>
      </c>
      <c r="C10" s="38">
        <v>1</v>
      </c>
      <c r="D10" s="39"/>
      <c r="E10" s="39">
        <f t="shared" si="0"/>
        <v>0</v>
      </c>
    </row>
    <row r="11" spans="1:5" x14ac:dyDescent="0.3">
      <c r="A11" s="40" t="s">
        <v>7</v>
      </c>
      <c r="B11" s="38" t="s">
        <v>2</v>
      </c>
      <c r="C11" s="38">
        <v>1</v>
      </c>
      <c r="D11" s="39"/>
      <c r="E11" s="39">
        <f t="shared" si="0"/>
        <v>0</v>
      </c>
    </row>
    <row r="12" spans="1:5" x14ac:dyDescent="0.3">
      <c r="A12" s="37" t="s">
        <v>8</v>
      </c>
      <c r="B12" s="38" t="s">
        <v>2</v>
      </c>
      <c r="C12" s="38">
        <v>2</v>
      </c>
      <c r="D12" s="39"/>
      <c r="E12" s="39">
        <f t="shared" si="0"/>
        <v>0</v>
      </c>
    </row>
    <row r="13" spans="1:5" x14ac:dyDescent="0.3">
      <c r="A13" s="37" t="s">
        <v>9</v>
      </c>
      <c r="B13" s="38" t="s">
        <v>2</v>
      </c>
      <c r="C13" s="38">
        <v>1</v>
      </c>
      <c r="D13" s="39"/>
      <c r="E13" s="39">
        <f t="shared" si="0"/>
        <v>0</v>
      </c>
    </row>
    <row r="14" spans="1:5" x14ac:dyDescent="0.3">
      <c r="A14" s="40" t="s">
        <v>20</v>
      </c>
      <c r="B14" s="38" t="s">
        <v>4</v>
      </c>
      <c r="C14" s="38">
        <v>18</v>
      </c>
      <c r="D14" s="39"/>
      <c r="E14" s="39">
        <f t="shared" si="0"/>
        <v>0</v>
      </c>
    </row>
    <row r="15" spans="1:5" ht="39" x14ac:dyDescent="0.3">
      <c r="A15" s="40" t="s">
        <v>142</v>
      </c>
      <c r="B15" s="38" t="s">
        <v>2</v>
      </c>
      <c r="C15" s="38">
        <v>1</v>
      </c>
      <c r="D15" s="39"/>
      <c r="E15" s="39">
        <f t="shared" si="0"/>
        <v>0</v>
      </c>
    </row>
    <row r="16" spans="1:5" x14ac:dyDescent="0.3">
      <c r="A16" s="40" t="s">
        <v>182</v>
      </c>
      <c r="B16" s="38" t="s">
        <v>6</v>
      </c>
      <c r="C16" s="38">
        <v>1</v>
      </c>
      <c r="D16" s="39"/>
      <c r="E16" s="39">
        <f t="shared" si="0"/>
        <v>0</v>
      </c>
    </row>
    <row r="17" spans="1:5" x14ac:dyDescent="0.3">
      <c r="A17" s="37" t="s">
        <v>11</v>
      </c>
      <c r="B17" s="38" t="s">
        <v>6</v>
      </c>
      <c r="C17" s="38">
        <v>1</v>
      </c>
      <c r="D17" s="39"/>
      <c r="E17" s="39">
        <f t="shared" si="0"/>
        <v>0</v>
      </c>
    </row>
    <row r="18" spans="1:5" x14ac:dyDescent="0.3">
      <c r="A18" s="58" t="s">
        <v>10</v>
      </c>
      <c r="B18" s="58"/>
      <c r="C18" s="58"/>
      <c r="D18" s="43"/>
      <c r="E18" s="39"/>
    </row>
    <row r="19" spans="1:5" x14ac:dyDescent="0.3">
      <c r="A19" s="37" t="s">
        <v>24</v>
      </c>
      <c r="B19" s="38" t="s">
        <v>4</v>
      </c>
      <c r="C19" s="38">
        <v>30</v>
      </c>
      <c r="D19" s="39"/>
      <c r="E19" s="39">
        <f t="shared" si="0"/>
        <v>0</v>
      </c>
    </row>
    <row r="20" spans="1:5" x14ac:dyDescent="0.3">
      <c r="A20" s="37" t="s">
        <v>25</v>
      </c>
      <c r="B20" s="38" t="s">
        <v>4</v>
      </c>
      <c r="C20" s="38">
        <v>20</v>
      </c>
      <c r="D20" s="39"/>
      <c r="E20" s="39">
        <f t="shared" si="0"/>
        <v>0</v>
      </c>
    </row>
    <row r="21" spans="1:5" x14ac:dyDescent="0.3">
      <c r="A21" s="37" t="s">
        <v>26</v>
      </c>
      <c r="B21" s="38" t="s">
        <v>2</v>
      </c>
      <c r="C21" s="38">
        <v>10</v>
      </c>
      <c r="D21" s="39"/>
      <c r="E21" s="39">
        <f t="shared" si="0"/>
        <v>0</v>
      </c>
    </row>
    <row r="22" spans="1:5" x14ac:dyDescent="0.3">
      <c r="A22" s="37" t="s">
        <v>49</v>
      </c>
      <c r="B22" s="38" t="s">
        <v>2</v>
      </c>
      <c r="C22" s="38">
        <v>4</v>
      </c>
      <c r="D22" s="39"/>
      <c r="E22" s="39">
        <f t="shared" si="0"/>
        <v>0</v>
      </c>
    </row>
    <row r="23" spans="1:5" x14ac:dyDescent="0.3">
      <c r="A23" s="37" t="s">
        <v>63</v>
      </c>
      <c r="B23" s="38" t="s">
        <v>2</v>
      </c>
      <c r="C23" s="38">
        <v>4</v>
      </c>
      <c r="D23" s="39"/>
      <c r="E23" s="39">
        <f t="shared" si="0"/>
        <v>0</v>
      </c>
    </row>
    <row r="24" spans="1:5" x14ac:dyDescent="0.3">
      <c r="A24" s="37" t="s">
        <v>29</v>
      </c>
      <c r="B24" s="38" t="s">
        <v>2</v>
      </c>
      <c r="C24" s="38">
        <v>12</v>
      </c>
      <c r="D24" s="39"/>
      <c r="E24" s="39">
        <f t="shared" si="0"/>
        <v>0</v>
      </c>
    </row>
    <row r="25" spans="1:5" x14ac:dyDescent="0.3">
      <c r="A25" s="37" t="s">
        <v>30</v>
      </c>
      <c r="B25" s="38" t="s">
        <v>2</v>
      </c>
      <c r="C25" s="38">
        <v>4</v>
      </c>
      <c r="D25" s="41"/>
      <c r="E25" s="39">
        <f t="shared" si="0"/>
        <v>0</v>
      </c>
    </row>
    <row r="26" spans="1:5" ht="26" x14ac:dyDescent="0.3">
      <c r="A26" s="40" t="s">
        <v>31</v>
      </c>
      <c r="B26" s="38" t="s">
        <v>2</v>
      </c>
      <c r="C26" s="38">
        <v>1</v>
      </c>
      <c r="D26" s="39"/>
      <c r="E26" s="39">
        <f t="shared" si="0"/>
        <v>0</v>
      </c>
    </row>
    <row r="27" spans="1:5" x14ac:dyDescent="0.3">
      <c r="A27" s="37" t="s">
        <v>32</v>
      </c>
      <c r="B27" s="38" t="s">
        <v>4</v>
      </c>
      <c r="C27" s="38">
        <v>30</v>
      </c>
      <c r="D27" s="39"/>
      <c r="E27" s="39">
        <f t="shared" si="0"/>
        <v>0</v>
      </c>
    </row>
    <row r="28" spans="1:5" x14ac:dyDescent="0.3">
      <c r="A28" s="37" t="s">
        <v>164</v>
      </c>
      <c r="B28" s="38" t="s">
        <v>4</v>
      </c>
      <c r="C28" s="38">
        <v>25</v>
      </c>
      <c r="D28" s="39"/>
      <c r="E28" s="39">
        <f t="shared" si="0"/>
        <v>0</v>
      </c>
    </row>
    <row r="29" spans="1:5" x14ac:dyDescent="0.3">
      <c r="A29" s="37" t="s">
        <v>92</v>
      </c>
      <c r="B29" s="38" t="s">
        <v>2</v>
      </c>
      <c r="C29" s="38">
        <v>1</v>
      </c>
      <c r="D29" s="39"/>
      <c r="E29" s="39">
        <f t="shared" si="0"/>
        <v>0</v>
      </c>
    </row>
    <row r="30" spans="1:5" x14ac:dyDescent="0.3">
      <c r="A30" s="59" t="s">
        <v>86</v>
      </c>
      <c r="B30" s="59"/>
      <c r="C30" s="59"/>
      <c r="D30" s="59"/>
      <c r="E30" s="44">
        <f>SUM(E3:E29)</f>
        <v>0</v>
      </c>
    </row>
    <row r="32" spans="1:5" x14ac:dyDescent="0.3">
      <c r="A32" s="57" t="s">
        <v>184</v>
      </c>
      <c r="B32" s="57"/>
      <c r="C32" s="57"/>
      <c r="D32" s="57"/>
      <c r="E32" s="57"/>
    </row>
    <row r="33" spans="1:5" x14ac:dyDescent="0.3">
      <c r="A33" s="36" t="s">
        <v>0</v>
      </c>
      <c r="B33" s="36" t="s">
        <v>1</v>
      </c>
      <c r="C33" s="36" t="s">
        <v>39</v>
      </c>
      <c r="D33" s="36" t="s">
        <v>40</v>
      </c>
      <c r="E33" s="36" t="s">
        <v>41</v>
      </c>
    </row>
    <row r="34" spans="1:5" x14ac:dyDescent="0.3">
      <c r="A34" s="37" t="s">
        <v>45</v>
      </c>
      <c r="B34" s="38" t="s">
        <v>2</v>
      </c>
      <c r="C34" s="38">
        <v>9</v>
      </c>
      <c r="D34" s="39"/>
      <c r="E34" s="39">
        <f>D34*C34</f>
        <v>0</v>
      </c>
    </row>
    <row r="35" spans="1:5" x14ac:dyDescent="0.3">
      <c r="A35" s="40" t="s">
        <v>127</v>
      </c>
      <c r="B35" s="38" t="s">
        <v>2</v>
      </c>
      <c r="C35" s="38">
        <v>3</v>
      </c>
      <c r="D35" s="39"/>
      <c r="E35" s="39">
        <f t="shared" ref="E35:E60" si="1">D35*C35</f>
        <v>0</v>
      </c>
    </row>
    <row r="36" spans="1:5" ht="26" x14ac:dyDescent="0.3">
      <c r="A36" s="40" t="s">
        <v>57</v>
      </c>
      <c r="B36" s="38" t="s">
        <v>2</v>
      </c>
      <c r="C36" s="38">
        <v>6</v>
      </c>
      <c r="D36" s="39"/>
      <c r="E36" s="39">
        <f t="shared" si="1"/>
        <v>0</v>
      </c>
    </row>
    <row r="37" spans="1:5" ht="26" x14ac:dyDescent="0.3">
      <c r="A37" s="40" t="s">
        <v>67</v>
      </c>
      <c r="B37" s="38" t="s">
        <v>2</v>
      </c>
      <c r="C37" s="38">
        <v>1</v>
      </c>
      <c r="D37" s="39"/>
      <c r="E37" s="39">
        <f t="shared" si="1"/>
        <v>0</v>
      </c>
    </row>
    <row r="38" spans="1:5" ht="26" x14ac:dyDescent="0.3">
      <c r="A38" s="40" t="s">
        <v>15</v>
      </c>
      <c r="B38" s="38" t="s">
        <v>4</v>
      </c>
      <c r="C38" s="38">
        <v>15</v>
      </c>
      <c r="D38" s="39"/>
      <c r="E38" s="39">
        <f t="shared" si="1"/>
        <v>0</v>
      </c>
    </row>
    <row r="39" spans="1:5" x14ac:dyDescent="0.3">
      <c r="A39" s="37" t="s">
        <v>74</v>
      </c>
      <c r="B39" s="38" t="s">
        <v>4</v>
      </c>
      <c r="C39" s="38">
        <v>5</v>
      </c>
      <c r="D39" s="39"/>
      <c r="E39" s="39">
        <f t="shared" si="1"/>
        <v>0</v>
      </c>
    </row>
    <row r="40" spans="1:5" x14ac:dyDescent="0.3">
      <c r="A40" s="37" t="s">
        <v>5</v>
      </c>
      <c r="B40" s="38" t="s">
        <v>6</v>
      </c>
      <c r="C40" s="38">
        <v>1</v>
      </c>
      <c r="D40" s="39"/>
      <c r="E40" s="39">
        <f t="shared" si="1"/>
        <v>0</v>
      </c>
    </row>
    <row r="41" spans="1:5" x14ac:dyDescent="0.3">
      <c r="A41" s="37" t="s">
        <v>172</v>
      </c>
      <c r="B41" s="38" t="s">
        <v>2</v>
      </c>
      <c r="C41" s="38">
        <v>1</v>
      </c>
      <c r="D41" s="39"/>
      <c r="E41" s="39">
        <f t="shared" si="1"/>
        <v>0</v>
      </c>
    </row>
    <row r="42" spans="1:5" x14ac:dyDescent="0.3">
      <c r="A42" s="40" t="s">
        <v>7</v>
      </c>
      <c r="B42" s="38" t="s">
        <v>2</v>
      </c>
      <c r="C42" s="38">
        <v>1</v>
      </c>
      <c r="D42" s="39"/>
      <c r="E42" s="39">
        <f t="shared" si="1"/>
        <v>0</v>
      </c>
    </row>
    <row r="43" spans="1:5" x14ac:dyDescent="0.3">
      <c r="A43" s="37" t="s">
        <v>8</v>
      </c>
      <c r="B43" s="38" t="s">
        <v>2</v>
      </c>
      <c r="C43" s="38">
        <v>2</v>
      </c>
      <c r="D43" s="39"/>
      <c r="E43" s="39">
        <f t="shared" si="1"/>
        <v>0</v>
      </c>
    </row>
    <row r="44" spans="1:5" x14ac:dyDescent="0.3">
      <c r="A44" s="37" t="s">
        <v>9</v>
      </c>
      <c r="B44" s="38" t="s">
        <v>2</v>
      </c>
      <c r="C44" s="38">
        <v>1</v>
      </c>
      <c r="D44" s="39"/>
      <c r="E44" s="39">
        <f t="shared" si="1"/>
        <v>0</v>
      </c>
    </row>
    <row r="45" spans="1:5" x14ac:dyDescent="0.3">
      <c r="A45" s="40" t="s">
        <v>20</v>
      </c>
      <c r="B45" s="38" t="s">
        <v>4</v>
      </c>
      <c r="C45" s="38">
        <v>18</v>
      </c>
      <c r="D45" s="39"/>
      <c r="E45" s="39">
        <f t="shared" si="1"/>
        <v>0</v>
      </c>
    </row>
    <row r="46" spans="1:5" ht="39" x14ac:dyDescent="0.3">
      <c r="A46" s="40" t="s">
        <v>142</v>
      </c>
      <c r="B46" s="38" t="s">
        <v>2</v>
      </c>
      <c r="C46" s="38">
        <v>1</v>
      </c>
      <c r="D46" s="39"/>
      <c r="E46" s="39">
        <f t="shared" si="1"/>
        <v>0</v>
      </c>
    </row>
    <row r="47" spans="1:5" x14ac:dyDescent="0.3">
      <c r="A47" s="40" t="s">
        <v>183</v>
      </c>
      <c r="B47" s="38" t="s">
        <v>6</v>
      </c>
      <c r="C47" s="38">
        <v>1</v>
      </c>
      <c r="D47" s="39"/>
      <c r="E47" s="39">
        <f t="shared" si="1"/>
        <v>0</v>
      </c>
    </row>
    <row r="48" spans="1:5" x14ac:dyDescent="0.3">
      <c r="A48" s="37" t="s">
        <v>11</v>
      </c>
      <c r="B48" s="38" t="s">
        <v>6</v>
      </c>
      <c r="C48" s="38">
        <v>1</v>
      </c>
      <c r="D48" s="39"/>
      <c r="E48" s="39">
        <f t="shared" si="1"/>
        <v>0</v>
      </c>
    </row>
    <row r="49" spans="1:5" x14ac:dyDescent="0.3">
      <c r="A49" s="58" t="s">
        <v>10</v>
      </c>
      <c r="B49" s="58"/>
      <c r="C49" s="58"/>
      <c r="D49" s="43"/>
      <c r="E49" s="39"/>
    </row>
    <row r="50" spans="1:5" x14ac:dyDescent="0.3">
      <c r="A50" s="37" t="s">
        <v>24</v>
      </c>
      <c r="B50" s="38" t="s">
        <v>4</v>
      </c>
      <c r="C50" s="38">
        <v>30</v>
      </c>
      <c r="D50" s="39"/>
      <c r="E50" s="39">
        <f t="shared" si="1"/>
        <v>0</v>
      </c>
    </row>
    <row r="51" spans="1:5" x14ac:dyDescent="0.3">
      <c r="A51" s="37" t="s">
        <v>25</v>
      </c>
      <c r="B51" s="38" t="s">
        <v>4</v>
      </c>
      <c r="C51" s="38">
        <v>20</v>
      </c>
      <c r="D51" s="39"/>
      <c r="E51" s="39">
        <f t="shared" si="1"/>
        <v>0</v>
      </c>
    </row>
    <row r="52" spans="1:5" x14ac:dyDescent="0.3">
      <c r="A52" s="37" t="s">
        <v>26</v>
      </c>
      <c r="B52" s="38" t="s">
        <v>2</v>
      </c>
      <c r="C52" s="38">
        <v>10</v>
      </c>
      <c r="D52" s="39"/>
      <c r="E52" s="39">
        <f t="shared" si="1"/>
        <v>0</v>
      </c>
    </row>
    <row r="53" spans="1:5" x14ac:dyDescent="0.3">
      <c r="A53" s="37" t="s">
        <v>49</v>
      </c>
      <c r="B53" s="38" t="s">
        <v>2</v>
      </c>
      <c r="C53" s="38">
        <v>4</v>
      </c>
      <c r="D53" s="39"/>
      <c r="E53" s="39">
        <f t="shared" si="1"/>
        <v>0</v>
      </c>
    </row>
    <row r="54" spans="1:5" x14ac:dyDescent="0.3">
      <c r="A54" s="37" t="s">
        <v>63</v>
      </c>
      <c r="B54" s="38" t="s">
        <v>2</v>
      </c>
      <c r="C54" s="38">
        <v>4</v>
      </c>
      <c r="D54" s="39"/>
      <c r="E54" s="39">
        <f t="shared" si="1"/>
        <v>0</v>
      </c>
    </row>
    <row r="55" spans="1:5" x14ac:dyDescent="0.3">
      <c r="A55" s="37" t="s">
        <v>29</v>
      </c>
      <c r="B55" s="38" t="s">
        <v>2</v>
      </c>
      <c r="C55" s="38">
        <v>12</v>
      </c>
      <c r="D55" s="39"/>
      <c r="E55" s="39">
        <f t="shared" si="1"/>
        <v>0</v>
      </c>
    </row>
    <row r="56" spans="1:5" x14ac:dyDescent="0.3">
      <c r="A56" s="37" t="s">
        <v>30</v>
      </c>
      <c r="B56" s="38" t="s">
        <v>2</v>
      </c>
      <c r="C56" s="38">
        <v>4</v>
      </c>
      <c r="D56" s="41"/>
      <c r="E56" s="39">
        <f t="shared" si="1"/>
        <v>0</v>
      </c>
    </row>
    <row r="57" spans="1:5" ht="26" x14ac:dyDescent="0.3">
      <c r="A57" s="40" t="s">
        <v>31</v>
      </c>
      <c r="B57" s="38" t="s">
        <v>2</v>
      </c>
      <c r="C57" s="38">
        <v>1</v>
      </c>
      <c r="D57" s="39"/>
      <c r="E57" s="39">
        <f t="shared" si="1"/>
        <v>0</v>
      </c>
    </row>
    <row r="58" spans="1:5" x14ac:dyDescent="0.3">
      <c r="A58" s="37" t="s">
        <v>32</v>
      </c>
      <c r="B58" s="38" t="s">
        <v>4</v>
      </c>
      <c r="C58" s="38">
        <v>30</v>
      </c>
      <c r="D58" s="39"/>
      <c r="E58" s="39">
        <f t="shared" si="1"/>
        <v>0</v>
      </c>
    </row>
    <row r="59" spans="1:5" x14ac:dyDescent="0.3">
      <c r="A59" s="37" t="s">
        <v>164</v>
      </c>
      <c r="B59" s="38" t="s">
        <v>4</v>
      </c>
      <c r="C59" s="38">
        <v>25</v>
      </c>
      <c r="D59" s="39"/>
      <c r="E59" s="39">
        <f t="shared" si="1"/>
        <v>0</v>
      </c>
    </row>
    <row r="60" spans="1:5" x14ac:dyDescent="0.3">
      <c r="A60" s="37" t="s">
        <v>92</v>
      </c>
      <c r="B60" s="38" t="s">
        <v>2</v>
      </c>
      <c r="C60" s="38">
        <v>1</v>
      </c>
      <c r="D60" s="39"/>
      <c r="E60" s="39">
        <f t="shared" si="1"/>
        <v>0</v>
      </c>
    </row>
    <row r="61" spans="1:5" x14ac:dyDescent="0.3">
      <c r="A61" s="59" t="s">
        <v>86</v>
      </c>
      <c r="B61" s="59"/>
      <c r="C61" s="59"/>
      <c r="D61" s="59"/>
      <c r="E61" s="44">
        <f>SUM(E34:E60)</f>
        <v>0</v>
      </c>
    </row>
    <row r="63" spans="1:5" x14ac:dyDescent="0.3">
      <c r="A63" s="57" t="s">
        <v>186</v>
      </c>
      <c r="B63" s="57"/>
      <c r="C63" s="57"/>
      <c r="D63" s="57"/>
      <c r="E63" s="57"/>
    </row>
    <row r="64" spans="1:5" x14ac:dyDescent="0.3">
      <c r="A64" s="36" t="s">
        <v>0</v>
      </c>
      <c r="B64" s="36" t="s">
        <v>1</v>
      </c>
      <c r="C64" s="36" t="s">
        <v>39</v>
      </c>
      <c r="D64" s="36" t="s">
        <v>40</v>
      </c>
      <c r="E64" s="36" t="s">
        <v>41</v>
      </c>
    </row>
    <row r="65" spans="1:5" x14ac:dyDescent="0.3">
      <c r="A65" s="40" t="s">
        <v>127</v>
      </c>
      <c r="B65" s="38" t="s">
        <v>2</v>
      </c>
      <c r="C65" s="38">
        <v>3</v>
      </c>
      <c r="D65" s="39"/>
      <c r="E65" s="39">
        <f>D65*C65</f>
        <v>0</v>
      </c>
    </row>
    <row r="66" spans="1:5" ht="26" x14ac:dyDescent="0.3">
      <c r="A66" s="40" t="s">
        <v>57</v>
      </c>
      <c r="B66" s="38" t="s">
        <v>2</v>
      </c>
      <c r="C66" s="38">
        <v>6</v>
      </c>
      <c r="D66" s="39"/>
      <c r="E66" s="39">
        <f t="shared" ref="E66:E86" si="2">D66*C66</f>
        <v>0</v>
      </c>
    </row>
    <row r="67" spans="1:5" ht="26" x14ac:dyDescent="0.3">
      <c r="A67" s="40" t="s">
        <v>179</v>
      </c>
      <c r="B67" s="38" t="s">
        <v>2</v>
      </c>
      <c r="C67" s="38">
        <v>1</v>
      </c>
      <c r="D67" s="39"/>
      <c r="E67" s="39">
        <f t="shared" si="2"/>
        <v>0</v>
      </c>
    </row>
    <row r="68" spans="1:5" ht="26" x14ac:dyDescent="0.3">
      <c r="A68" s="40" t="s">
        <v>135</v>
      </c>
      <c r="B68" s="38" t="s">
        <v>4</v>
      </c>
      <c r="C68" s="38">
        <v>15</v>
      </c>
      <c r="D68" s="39"/>
      <c r="E68" s="39">
        <f t="shared" si="2"/>
        <v>0</v>
      </c>
    </row>
    <row r="69" spans="1:5" x14ac:dyDescent="0.3">
      <c r="A69" s="37" t="s">
        <v>74</v>
      </c>
      <c r="B69" s="38" t="s">
        <v>4</v>
      </c>
      <c r="C69" s="38">
        <v>5</v>
      </c>
      <c r="D69" s="39"/>
      <c r="E69" s="39">
        <f t="shared" si="2"/>
        <v>0</v>
      </c>
    </row>
    <row r="70" spans="1:5" x14ac:dyDescent="0.3">
      <c r="A70" s="37" t="s">
        <v>172</v>
      </c>
      <c r="B70" s="38" t="s">
        <v>2</v>
      </c>
      <c r="C70" s="38">
        <v>1</v>
      </c>
      <c r="D70" s="39"/>
      <c r="E70" s="39">
        <f t="shared" si="2"/>
        <v>0</v>
      </c>
    </row>
    <row r="71" spans="1:5" x14ac:dyDescent="0.3">
      <c r="A71" s="40" t="s">
        <v>7</v>
      </c>
      <c r="B71" s="38" t="s">
        <v>2</v>
      </c>
      <c r="C71" s="38">
        <v>1</v>
      </c>
      <c r="D71" s="39"/>
      <c r="E71" s="39">
        <f t="shared" si="2"/>
        <v>0</v>
      </c>
    </row>
    <row r="72" spans="1:5" x14ac:dyDescent="0.3">
      <c r="A72" s="37" t="s">
        <v>8</v>
      </c>
      <c r="B72" s="38" t="s">
        <v>2</v>
      </c>
      <c r="C72" s="38">
        <v>2</v>
      </c>
      <c r="D72" s="39"/>
      <c r="E72" s="39">
        <f t="shared" si="2"/>
        <v>0</v>
      </c>
    </row>
    <row r="73" spans="1:5" x14ac:dyDescent="0.3">
      <c r="A73" s="37" t="s">
        <v>9</v>
      </c>
      <c r="B73" s="38" t="s">
        <v>2</v>
      </c>
      <c r="C73" s="38">
        <v>1</v>
      </c>
      <c r="D73" s="39"/>
      <c r="E73" s="39">
        <f t="shared" si="2"/>
        <v>0</v>
      </c>
    </row>
    <row r="74" spans="1:5" x14ac:dyDescent="0.3">
      <c r="A74" s="40" t="s">
        <v>20</v>
      </c>
      <c r="B74" s="38" t="s">
        <v>4</v>
      </c>
      <c r="C74" s="38">
        <v>18</v>
      </c>
      <c r="D74" s="39"/>
      <c r="E74" s="39">
        <f t="shared" si="2"/>
        <v>0</v>
      </c>
    </row>
    <row r="75" spans="1:5" ht="39" x14ac:dyDescent="0.3">
      <c r="A75" s="40" t="s">
        <v>142</v>
      </c>
      <c r="B75" s="38" t="s">
        <v>2</v>
      </c>
      <c r="C75" s="38">
        <v>1</v>
      </c>
      <c r="D75" s="39"/>
      <c r="E75" s="39">
        <f t="shared" si="2"/>
        <v>0</v>
      </c>
    </row>
    <row r="76" spans="1:5" x14ac:dyDescent="0.3">
      <c r="A76" s="40" t="s">
        <v>185</v>
      </c>
      <c r="B76" s="38" t="s">
        <v>6</v>
      </c>
      <c r="C76" s="38">
        <v>1</v>
      </c>
      <c r="D76" s="39"/>
      <c r="E76" s="39">
        <f t="shared" si="2"/>
        <v>0</v>
      </c>
    </row>
    <row r="77" spans="1:5" x14ac:dyDescent="0.3">
      <c r="A77" s="37" t="s">
        <v>11</v>
      </c>
      <c r="B77" s="38" t="s">
        <v>6</v>
      </c>
      <c r="C77" s="38">
        <v>1</v>
      </c>
      <c r="D77" s="39"/>
      <c r="E77" s="39">
        <f t="shared" si="2"/>
        <v>0</v>
      </c>
    </row>
    <row r="78" spans="1:5" x14ac:dyDescent="0.3">
      <c r="A78" s="37" t="s">
        <v>24</v>
      </c>
      <c r="B78" s="38" t="s">
        <v>4</v>
      </c>
      <c r="C78" s="38">
        <v>50</v>
      </c>
      <c r="D78" s="39"/>
      <c r="E78" s="39">
        <f t="shared" si="2"/>
        <v>0</v>
      </c>
    </row>
    <row r="79" spans="1:5" x14ac:dyDescent="0.3">
      <c r="A79" s="37" t="s">
        <v>25</v>
      </c>
      <c r="B79" s="38" t="s">
        <v>4</v>
      </c>
      <c r="C79" s="38">
        <v>30</v>
      </c>
      <c r="D79" s="39"/>
      <c r="E79" s="39">
        <f t="shared" si="2"/>
        <v>0</v>
      </c>
    </row>
    <row r="80" spans="1:5" x14ac:dyDescent="0.3">
      <c r="A80" s="37" t="s">
        <v>26</v>
      </c>
      <c r="B80" s="38" t="s">
        <v>2</v>
      </c>
      <c r="C80" s="38">
        <v>10</v>
      </c>
      <c r="D80" s="39"/>
      <c r="E80" s="39">
        <f t="shared" si="2"/>
        <v>0</v>
      </c>
    </row>
    <row r="81" spans="1:5" x14ac:dyDescent="0.3">
      <c r="A81" s="37" t="s">
        <v>27</v>
      </c>
      <c r="B81" s="38" t="s">
        <v>2</v>
      </c>
      <c r="C81" s="38">
        <v>4</v>
      </c>
      <c r="D81" s="39"/>
      <c r="E81" s="39">
        <f t="shared" si="2"/>
        <v>0</v>
      </c>
    </row>
    <row r="82" spans="1:5" x14ac:dyDescent="0.3">
      <c r="A82" s="37" t="s">
        <v>63</v>
      </c>
      <c r="B82" s="38" t="s">
        <v>2</v>
      </c>
      <c r="C82" s="38">
        <v>4</v>
      </c>
      <c r="D82" s="39"/>
      <c r="E82" s="39">
        <f t="shared" si="2"/>
        <v>0</v>
      </c>
    </row>
    <row r="83" spans="1:5" x14ac:dyDescent="0.3">
      <c r="A83" s="37" t="s">
        <v>29</v>
      </c>
      <c r="B83" s="38" t="s">
        <v>2</v>
      </c>
      <c r="C83" s="38">
        <v>12</v>
      </c>
      <c r="D83" s="39"/>
      <c r="E83" s="39">
        <f t="shared" si="2"/>
        <v>0</v>
      </c>
    </row>
    <row r="84" spans="1:5" x14ac:dyDescent="0.3">
      <c r="A84" s="37" t="s">
        <v>95</v>
      </c>
      <c r="B84" s="38" t="s">
        <v>2</v>
      </c>
      <c r="C84" s="38">
        <v>5</v>
      </c>
      <c r="D84" s="39"/>
      <c r="E84" s="39">
        <f t="shared" si="2"/>
        <v>0</v>
      </c>
    </row>
    <row r="85" spans="1:5" ht="26" x14ac:dyDescent="0.3">
      <c r="A85" s="40" t="s">
        <v>31</v>
      </c>
      <c r="B85" s="38" t="s">
        <v>2</v>
      </c>
      <c r="C85" s="38">
        <v>1</v>
      </c>
      <c r="D85" s="39"/>
      <c r="E85" s="39">
        <f t="shared" si="2"/>
        <v>0</v>
      </c>
    </row>
    <row r="86" spans="1:5" x14ac:dyDescent="0.3">
      <c r="A86" s="37" t="s">
        <v>32</v>
      </c>
      <c r="B86" s="38" t="s">
        <v>4</v>
      </c>
      <c r="C86" s="38">
        <v>50</v>
      </c>
      <c r="D86" s="39"/>
      <c r="E86" s="39">
        <f t="shared" si="2"/>
        <v>0</v>
      </c>
    </row>
    <row r="87" spans="1:5" x14ac:dyDescent="0.3">
      <c r="A87" s="59" t="s">
        <v>86</v>
      </c>
      <c r="B87" s="59"/>
      <c r="C87" s="59"/>
      <c r="D87" s="59"/>
      <c r="E87" s="44">
        <f>SUM(E65:E86)</f>
        <v>0</v>
      </c>
    </row>
    <row r="89" spans="1:5" x14ac:dyDescent="0.3">
      <c r="A89" s="57" t="s">
        <v>189</v>
      </c>
      <c r="B89" s="57"/>
      <c r="C89" s="57"/>
      <c r="D89" s="57"/>
      <c r="E89" s="57"/>
    </row>
    <row r="90" spans="1:5" x14ac:dyDescent="0.3">
      <c r="A90" s="36" t="s">
        <v>0</v>
      </c>
      <c r="B90" s="36" t="s">
        <v>1</v>
      </c>
      <c r="C90" s="36" t="s">
        <v>39</v>
      </c>
      <c r="D90" s="36" t="s">
        <v>40</v>
      </c>
      <c r="E90" s="36" t="s">
        <v>41</v>
      </c>
    </row>
    <row r="91" spans="1:5" x14ac:dyDescent="0.3">
      <c r="A91" s="37" t="s">
        <v>45</v>
      </c>
      <c r="B91" s="38" t="s">
        <v>2</v>
      </c>
      <c r="C91" s="38">
        <v>9</v>
      </c>
      <c r="D91" s="39"/>
      <c r="E91" s="39">
        <f>D91*C91</f>
        <v>0</v>
      </c>
    </row>
    <row r="92" spans="1:5" x14ac:dyDescent="0.3">
      <c r="A92" s="40" t="s">
        <v>127</v>
      </c>
      <c r="B92" s="38" t="s">
        <v>2</v>
      </c>
      <c r="C92" s="38">
        <v>3</v>
      </c>
      <c r="D92" s="39"/>
      <c r="E92" s="39">
        <f t="shared" ref="E92:E117" si="3">D92*C92</f>
        <v>0</v>
      </c>
    </row>
    <row r="93" spans="1:5" ht="26" x14ac:dyDescent="0.3">
      <c r="A93" s="40" t="s">
        <v>57</v>
      </c>
      <c r="B93" s="38" t="s">
        <v>2</v>
      </c>
      <c r="C93" s="38">
        <v>6</v>
      </c>
      <c r="D93" s="39"/>
      <c r="E93" s="39">
        <f t="shared" si="3"/>
        <v>0</v>
      </c>
    </row>
    <row r="94" spans="1:5" ht="26" x14ac:dyDescent="0.3">
      <c r="A94" s="40" t="s">
        <v>67</v>
      </c>
      <c r="B94" s="38" t="s">
        <v>2</v>
      </c>
      <c r="C94" s="38">
        <v>1</v>
      </c>
      <c r="D94" s="39"/>
      <c r="E94" s="39">
        <f t="shared" si="3"/>
        <v>0</v>
      </c>
    </row>
    <row r="95" spans="1:5" ht="26" x14ac:dyDescent="0.3">
      <c r="A95" s="40" t="s">
        <v>135</v>
      </c>
      <c r="B95" s="38" t="s">
        <v>4</v>
      </c>
      <c r="C95" s="38">
        <v>15</v>
      </c>
      <c r="D95" s="39"/>
      <c r="E95" s="39">
        <f t="shared" si="3"/>
        <v>0</v>
      </c>
    </row>
    <row r="96" spans="1:5" x14ac:dyDescent="0.3">
      <c r="A96" s="37" t="s">
        <v>74</v>
      </c>
      <c r="B96" s="38" t="s">
        <v>4</v>
      </c>
      <c r="C96" s="38">
        <v>5</v>
      </c>
      <c r="D96" s="39"/>
      <c r="E96" s="39">
        <f t="shared" si="3"/>
        <v>0</v>
      </c>
    </row>
    <row r="97" spans="1:5" x14ac:dyDescent="0.3">
      <c r="A97" s="37" t="s">
        <v>5</v>
      </c>
      <c r="B97" s="38" t="s">
        <v>6</v>
      </c>
      <c r="C97" s="38">
        <v>1</v>
      </c>
      <c r="D97" s="39"/>
      <c r="E97" s="39">
        <f t="shared" si="3"/>
        <v>0</v>
      </c>
    </row>
    <row r="98" spans="1:5" x14ac:dyDescent="0.3">
      <c r="A98" s="37" t="s">
        <v>75</v>
      </c>
      <c r="B98" s="38" t="s">
        <v>2</v>
      </c>
      <c r="C98" s="38">
        <v>1</v>
      </c>
      <c r="D98" s="39"/>
      <c r="E98" s="39">
        <f t="shared" si="3"/>
        <v>0</v>
      </c>
    </row>
    <row r="99" spans="1:5" x14ac:dyDescent="0.3">
      <c r="A99" s="40" t="s">
        <v>7</v>
      </c>
      <c r="B99" s="38" t="s">
        <v>2</v>
      </c>
      <c r="C99" s="38">
        <v>1</v>
      </c>
      <c r="D99" s="39"/>
      <c r="E99" s="39">
        <f t="shared" si="3"/>
        <v>0</v>
      </c>
    </row>
    <row r="100" spans="1:5" x14ac:dyDescent="0.3">
      <c r="A100" s="37" t="s">
        <v>8</v>
      </c>
      <c r="B100" s="38" t="s">
        <v>2</v>
      </c>
      <c r="C100" s="38">
        <v>2</v>
      </c>
      <c r="D100" s="39"/>
      <c r="E100" s="39">
        <f t="shared" si="3"/>
        <v>0</v>
      </c>
    </row>
    <row r="101" spans="1:5" x14ac:dyDescent="0.3">
      <c r="A101" s="37" t="s">
        <v>9</v>
      </c>
      <c r="B101" s="38" t="s">
        <v>2</v>
      </c>
      <c r="C101" s="38">
        <v>1</v>
      </c>
      <c r="D101" s="39"/>
      <c r="E101" s="39">
        <f t="shared" si="3"/>
        <v>0</v>
      </c>
    </row>
    <row r="102" spans="1:5" x14ac:dyDescent="0.3">
      <c r="A102" s="40" t="s">
        <v>20</v>
      </c>
      <c r="B102" s="38" t="s">
        <v>4</v>
      </c>
      <c r="C102" s="38">
        <v>18</v>
      </c>
      <c r="D102" s="39"/>
      <c r="E102" s="39">
        <f t="shared" si="3"/>
        <v>0</v>
      </c>
    </row>
    <row r="103" spans="1:5" ht="39" x14ac:dyDescent="0.3">
      <c r="A103" s="40" t="s">
        <v>142</v>
      </c>
      <c r="B103" s="38" t="s">
        <v>2</v>
      </c>
      <c r="C103" s="38">
        <v>1</v>
      </c>
      <c r="D103" s="39"/>
      <c r="E103" s="39">
        <f t="shared" si="3"/>
        <v>0</v>
      </c>
    </row>
    <row r="104" spans="1:5" x14ac:dyDescent="0.3">
      <c r="A104" s="40" t="s">
        <v>187</v>
      </c>
      <c r="B104" s="38" t="s">
        <v>6</v>
      </c>
      <c r="C104" s="38">
        <v>1</v>
      </c>
      <c r="D104" s="39"/>
      <c r="E104" s="39">
        <f t="shared" si="3"/>
        <v>0</v>
      </c>
    </row>
    <row r="105" spans="1:5" x14ac:dyDescent="0.3">
      <c r="A105" s="37" t="s">
        <v>11</v>
      </c>
      <c r="B105" s="38" t="s">
        <v>6</v>
      </c>
      <c r="C105" s="38">
        <v>1</v>
      </c>
      <c r="D105" s="39"/>
      <c r="E105" s="39">
        <f t="shared" si="3"/>
        <v>0</v>
      </c>
    </row>
    <row r="106" spans="1:5" x14ac:dyDescent="0.3">
      <c r="A106" s="58" t="s">
        <v>10</v>
      </c>
      <c r="B106" s="58"/>
      <c r="C106" s="58"/>
      <c r="D106" s="43"/>
      <c r="E106" s="39"/>
    </row>
    <row r="107" spans="1:5" x14ac:dyDescent="0.3">
      <c r="A107" s="37" t="s">
        <v>24</v>
      </c>
      <c r="B107" s="38" t="s">
        <v>4</v>
      </c>
      <c r="C107" s="38">
        <v>20</v>
      </c>
      <c r="D107" s="39"/>
      <c r="E107" s="39">
        <f t="shared" si="3"/>
        <v>0</v>
      </c>
    </row>
    <row r="108" spans="1:5" x14ac:dyDescent="0.3">
      <c r="A108" s="37" t="s">
        <v>25</v>
      </c>
      <c r="B108" s="38" t="s">
        <v>4</v>
      </c>
      <c r="C108" s="38">
        <v>15</v>
      </c>
      <c r="D108" s="39"/>
      <c r="E108" s="39">
        <f t="shared" si="3"/>
        <v>0</v>
      </c>
    </row>
    <row r="109" spans="1:5" x14ac:dyDescent="0.3">
      <c r="A109" s="37" t="s">
        <v>26</v>
      </c>
      <c r="B109" s="38" t="s">
        <v>2</v>
      </c>
      <c r="C109" s="38">
        <v>10</v>
      </c>
      <c r="D109" s="39"/>
      <c r="E109" s="39">
        <f t="shared" si="3"/>
        <v>0</v>
      </c>
    </row>
    <row r="110" spans="1:5" x14ac:dyDescent="0.3">
      <c r="A110" s="37" t="s">
        <v>27</v>
      </c>
      <c r="B110" s="38" t="s">
        <v>2</v>
      </c>
      <c r="C110" s="38">
        <v>2</v>
      </c>
      <c r="D110" s="39"/>
      <c r="E110" s="39">
        <f t="shared" si="3"/>
        <v>0</v>
      </c>
    </row>
    <row r="111" spans="1:5" x14ac:dyDescent="0.3">
      <c r="A111" s="37" t="s">
        <v>63</v>
      </c>
      <c r="B111" s="38" t="s">
        <v>2</v>
      </c>
      <c r="C111" s="38">
        <v>4</v>
      </c>
      <c r="D111" s="39"/>
      <c r="E111" s="39">
        <f t="shared" si="3"/>
        <v>0</v>
      </c>
    </row>
    <row r="112" spans="1:5" x14ac:dyDescent="0.3">
      <c r="A112" s="37" t="s">
        <v>98</v>
      </c>
      <c r="B112" s="38" t="s">
        <v>2</v>
      </c>
      <c r="C112" s="38">
        <v>12</v>
      </c>
      <c r="D112" s="39"/>
      <c r="E112" s="39">
        <f t="shared" si="3"/>
        <v>0</v>
      </c>
    </row>
    <row r="113" spans="1:5" x14ac:dyDescent="0.3">
      <c r="A113" s="37" t="s">
        <v>95</v>
      </c>
      <c r="B113" s="38" t="s">
        <v>2</v>
      </c>
      <c r="C113" s="38">
        <v>5</v>
      </c>
      <c r="D113" s="41"/>
      <c r="E113" s="39">
        <f t="shared" si="3"/>
        <v>0</v>
      </c>
    </row>
    <row r="114" spans="1:5" ht="26" x14ac:dyDescent="0.3">
      <c r="A114" s="40" t="s">
        <v>31</v>
      </c>
      <c r="B114" s="38" t="s">
        <v>2</v>
      </c>
      <c r="C114" s="38">
        <v>1</v>
      </c>
      <c r="D114" s="39"/>
      <c r="E114" s="39">
        <f t="shared" si="3"/>
        <v>0</v>
      </c>
    </row>
    <row r="115" spans="1:5" x14ac:dyDescent="0.3">
      <c r="A115" s="37" t="s">
        <v>32</v>
      </c>
      <c r="B115" s="38" t="s">
        <v>4</v>
      </c>
      <c r="C115" s="38">
        <v>30</v>
      </c>
      <c r="D115" s="39"/>
      <c r="E115" s="39">
        <f t="shared" si="3"/>
        <v>0</v>
      </c>
    </row>
    <row r="116" spans="1:5" x14ac:dyDescent="0.3">
      <c r="A116" s="37" t="s">
        <v>139</v>
      </c>
      <c r="B116" s="38" t="s">
        <v>4</v>
      </c>
      <c r="C116" s="38">
        <v>25</v>
      </c>
      <c r="D116" s="39"/>
      <c r="E116" s="39">
        <f t="shared" si="3"/>
        <v>0</v>
      </c>
    </row>
    <row r="117" spans="1:5" x14ac:dyDescent="0.3">
      <c r="A117" s="37" t="s">
        <v>188</v>
      </c>
      <c r="B117" s="38" t="s">
        <v>2</v>
      </c>
      <c r="C117" s="38">
        <v>1</v>
      </c>
      <c r="D117" s="39"/>
      <c r="E117" s="39">
        <f t="shared" si="3"/>
        <v>0</v>
      </c>
    </row>
    <row r="118" spans="1:5" x14ac:dyDescent="0.3">
      <c r="A118" s="59" t="s">
        <v>86</v>
      </c>
      <c r="B118" s="59"/>
      <c r="C118" s="59"/>
      <c r="D118" s="59"/>
      <c r="E118" s="44">
        <f>SUM(E91:E117)</f>
        <v>0</v>
      </c>
    </row>
  </sheetData>
  <mergeCells count="11">
    <mergeCell ref="A61:D61"/>
    <mergeCell ref="A1:E1"/>
    <mergeCell ref="A18:C18"/>
    <mergeCell ref="A30:D30"/>
    <mergeCell ref="A32:E32"/>
    <mergeCell ref="A49:C49"/>
    <mergeCell ref="A63:E63"/>
    <mergeCell ref="A87:D87"/>
    <mergeCell ref="A106:C106"/>
    <mergeCell ref="A89:E89"/>
    <mergeCell ref="A118:D1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39"/>
  <sheetViews>
    <sheetView topLeftCell="A13" workbookViewId="0">
      <selection activeCell="F14" sqref="F14"/>
    </sheetView>
  </sheetViews>
  <sheetFormatPr baseColWidth="10" defaultRowHeight="14.5" x14ac:dyDescent="0.35"/>
  <cols>
    <col min="2" max="2" width="24.26953125" customWidth="1"/>
    <col min="3" max="3" width="25.26953125" customWidth="1"/>
    <col min="4" max="4" width="23.7265625" customWidth="1"/>
    <col min="5" max="5" width="20.7265625" customWidth="1"/>
  </cols>
  <sheetData>
    <row r="2" spans="2:5" ht="27.65" customHeight="1" x14ac:dyDescent="0.35">
      <c r="B2" s="30" t="s">
        <v>192</v>
      </c>
      <c r="C2" s="30" t="s">
        <v>190</v>
      </c>
      <c r="D2" s="30" t="s">
        <v>191</v>
      </c>
      <c r="E2" s="30" t="s">
        <v>193</v>
      </c>
    </row>
    <row r="3" spans="2:5" ht="19.899999999999999" customHeight="1" x14ac:dyDescent="0.35">
      <c r="B3" s="61" t="s">
        <v>194</v>
      </c>
      <c r="C3" s="29" t="str">
        <f>+KEDOUGOU!B2</f>
        <v>DAKATELI</v>
      </c>
      <c r="D3" s="23">
        <f>+KEDOUGOU!F36</f>
        <v>0</v>
      </c>
      <c r="E3" s="60">
        <f>SUM(D3:D7)</f>
        <v>0</v>
      </c>
    </row>
    <row r="4" spans="2:5" ht="19.899999999999999" customHeight="1" x14ac:dyDescent="0.35">
      <c r="B4" s="61"/>
      <c r="C4" s="29" t="str">
        <f>+KEDOUGOU!B38</f>
        <v>FONGOLIMBI</v>
      </c>
      <c r="D4" s="23">
        <f>+KEDOUGOU!F71</f>
        <v>0</v>
      </c>
      <c r="E4" s="60"/>
    </row>
    <row r="5" spans="2:5" ht="19.899999999999999" customHeight="1" x14ac:dyDescent="0.35">
      <c r="B5" s="61"/>
      <c r="C5" s="29" t="str">
        <f>+KEDOUGOU!B73</f>
        <v>MEDINA BAFFE</v>
      </c>
      <c r="D5" s="23">
        <f>+KEDOUGOU!F105</f>
        <v>0</v>
      </c>
      <c r="E5" s="60"/>
    </row>
    <row r="6" spans="2:5" ht="19.899999999999999" customHeight="1" x14ac:dyDescent="0.35">
      <c r="B6" s="61"/>
      <c r="C6" s="29" t="str">
        <f>+KEDOUGOU!B107</f>
        <v>MISSIRA SIRIMANA</v>
      </c>
      <c r="D6" s="23">
        <f>+KEDOUGOU!F139</f>
        <v>0</v>
      </c>
      <c r="E6" s="60"/>
    </row>
    <row r="7" spans="2:5" ht="19.899999999999999" customHeight="1" x14ac:dyDescent="0.35">
      <c r="B7" s="61"/>
      <c r="C7" s="29" t="str">
        <f>+KEDOUGOU!B141</f>
        <v>BEMBOU</v>
      </c>
      <c r="D7" s="23">
        <f>+KEDOUGOU!F166</f>
        <v>0</v>
      </c>
      <c r="E7" s="60"/>
    </row>
    <row r="8" spans="2:5" ht="19.899999999999999" customHeight="1" x14ac:dyDescent="0.35">
      <c r="B8" s="61" t="s">
        <v>195</v>
      </c>
      <c r="C8" s="29" t="str">
        <f>+TAMBACOUNDA!A1</f>
        <v>BOUTOUCOUFARA</v>
      </c>
      <c r="D8" s="23">
        <f>+TAMBACOUNDA!E32</f>
        <v>0</v>
      </c>
      <c r="E8" s="66">
        <f>SUM(D8:D16)</f>
        <v>0</v>
      </c>
    </row>
    <row r="9" spans="2:5" ht="19.899999999999999" customHeight="1" x14ac:dyDescent="0.35">
      <c r="B9" s="61"/>
      <c r="C9" s="29" t="str">
        <f>TAMBACOUNDA!A34</f>
        <v>DOUGUE</v>
      </c>
      <c r="D9" s="23">
        <f>TAMBACOUNDA!E65</f>
        <v>0</v>
      </c>
      <c r="E9" s="67"/>
    </row>
    <row r="10" spans="2:5" ht="19.899999999999999" customHeight="1" x14ac:dyDescent="0.35">
      <c r="B10" s="61"/>
      <c r="C10" s="29" t="str">
        <f>TAMBACOUNDA!A67</f>
        <v>SINTHIOU BOKAR ALI</v>
      </c>
      <c r="D10" s="23">
        <f>TAMBACOUNDA!E91</f>
        <v>0</v>
      </c>
      <c r="E10" s="67"/>
    </row>
    <row r="11" spans="2:5" ht="19.899999999999999" customHeight="1" x14ac:dyDescent="0.35">
      <c r="B11" s="61"/>
      <c r="C11" s="29" t="str">
        <f>TAMBACOUNDA!A93</f>
        <v>SADATOU</v>
      </c>
      <c r="D11" s="23">
        <f>TAMBACOUNDA!E124</f>
        <v>0</v>
      </c>
      <c r="E11" s="67"/>
    </row>
    <row r="12" spans="2:5" ht="19.899999999999999" customHeight="1" x14ac:dyDescent="0.35">
      <c r="B12" s="61"/>
      <c r="C12" s="29" t="str">
        <f>TAMBACOUNDA!A126</f>
        <v>MEDINA FOULBE</v>
      </c>
      <c r="D12" s="23">
        <f>TAMBACOUNDA!E157</f>
        <v>0</v>
      </c>
      <c r="E12" s="67"/>
    </row>
    <row r="13" spans="2:5" ht="19.899999999999999" customHeight="1" x14ac:dyDescent="0.35">
      <c r="B13" s="61"/>
      <c r="C13" s="29" t="str">
        <f>TAMBACOUNDA!A159</f>
        <v>BELLE</v>
      </c>
      <c r="D13" s="23">
        <f>TAMBACOUNDA!E190</f>
        <v>0</v>
      </c>
      <c r="E13" s="67"/>
    </row>
    <row r="14" spans="2:5" ht="19.899999999999999" customHeight="1" x14ac:dyDescent="0.35">
      <c r="B14" s="61"/>
      <c r="C14" s="29" t="str">
        <f>TAMBACOUNDA!A192</f>
        <v>SINTHIOU FISSA</v>
      </c>
      <c r="D14" s="23">
        <f>TAMBACOUNDA!E223</f>
        <v>0</v>
      </c>
      <c r="E14" s="67"/>
    </row>
    <row r="15" spans="2:5" ht="19.899999999999999" customHeight="1" x14ac:dyDescent="0.35">
      <c r="B15" s="61"/>
      <c r="C15" s="29" t="str">
        <f>TAMBACOUNDA!A225</f>
        <v>NIANI TOUCOULEUR</v>
      </c>
      <c r="D15" s="23">
        <f>TAMBACOUNDA!E253</f>
        <v>0</v>
      </c>
      <c r="E15" s="67"/>
    </row>
    <row r="16" spans="2:5" ht="19.899999999999999" customHeight="1" x14ac:dyDescent="0.35">
      <c r="B16" s="61"/>
      <c r="C16" s="29" t="str">
        <f>TAMBACOUNDA!A255</f>
        <v>KOUTHIABA OUOLOF</v>
      </c>
      <c r="D16" s="23">
        <f>TAMBACOUNDA!E283</f>
        <v>0</v>
      </c>
      <c r="E16" s="68"/>
    </row>
    <row r="17" spans="2:5" ht="19.899999999999999" customHeight="1" x14ac:dyDescent="0.35">
      <c r="B17" s="31" t="s">
        <v>196</v>
      </c>
      <c r="C17" s="29" t="str">
        <f>+KAFRINE!A1</f>
        <v>DIANKE SOUF</v>
      </c>
      <c r="D17" s="23">
        <f>KAFRINE!E29</f>
        <v>0</v>
      </c>
      <c r="E17" s="23">
        <f>D17</f>
        <v>0</v>
      </c>
    </row>
    <row r="18" spans="2:5" ht="19.899999999999999" customHeight="1" x14ac:dyDescent="0.35">
      <c r="B18" s="62" t="s">
        <v>197</v>
      </c>
      <c r="C18" s="29" t="str">
        <f>+MATAM!A1</f>
        <v>VELINGARA FERLO</v>
      </c>
      <c r="D18" s="23">
        <f>MATAM!E28</f>
        <v>0</v>
      </c>
      <c r="E18" s="60">
        <f>+D19+D18</f>
        <v>0</v>
      </c>
    </row>
    <row r="19" spans="2:5" ht="19.899999999999999" customHeight="1" x14ac:dyDescent="0.35">
      <c r="B19" s="64"/>
      <c r="C19" s="29" t="str">
        <f>MATAM!A30</f>
        <v>LOUGRE THIOLY</v>
      </c>
      <c r="D19" s="23">
        <f>MATAM!E61</f>
        <v>0</v>
      </c>
      <c r="E19" s="60"/>
    </row>
    <row r="20" spans="2:5" ht="19.899999999999999" customHeight="1" x14ac:dyDescent="0.35">
      <c r="B20" s="61" t="s">
        <v>198</v>
      </c>
      <c r="C20" s="29" t="str">
        <f>KOLDA!A1</f>
        <v>LINKERING</v>
      </c>
      <c r="D20" s="23">
        <f>KOLDA!E28</f>
        <v>0</v>
      </c>
      <c r="E20" s="60">
        <f>SUM(D20:D28)</f>
        <v>0</v>
      </c>
    </row>
    <row r="21" spans="2:5" ht="19.899999999999999" customHeight="1" x14ac:dyDescent="0.35">
      <c r="B21" s="61"/>
      <c r="C21" s="29" t="str">
        <f>KOLDA!A30</f>
        <v>KANDIA</v>
      </c>
      <c r="D21" s="23">
        <f>KOLDA!E61</f>
        <v>0</v>
      </c>
      <c r="E21" s="60"/>
    </row>
    <row r="22" spans="2:5" ht="19.899999999999999" customHeight="1" x14ac:dyDescent="0.35">
      <c r="B22" s="61"/>
      <c r="C22" s="29" t="str">
        <f>KOLDA!A63</f>
        <v>NEMATABA</v>
      </c>
      <c r="D22" s="23">
        <f>KOLDA!E92</f>
        <v>0</v>
      </c>
      <c r="E22" s="60"/>
    </row>
    <row r="23" spans="2:5" ht="19.899999999999999" customHeight="1" x14ac:dyDescent="0.35">
      <c r="B23" s="61"/>
      <c r="C23" s="29" t="str">
        <f>KOLDA!A94</f>
        <v>THIETTY</v>
      </c>
      <c r="D23" s="23">
        <f>KOLDA!E124</f>
        <v>0</v>
      </c>
      <c r="E23" s="60"/>
    </row>
    <row r="24" spans="2:5" ht="19.899999999999999" customHeight="1" x14ac:dyDescent="0.35">
      <c r="B24" s="61"/>
      <c r="C24" s="29" t="str">
        <f>KOLDA!A126</f>
        <v>COUMBACARA</v>
      </c>
      <c r="D24" s="23">
        <f>KOLDA!E157</f>
        <v>0</v>
      </c>
      <c r="E24" s="60"/>
    </row>
    <row r="25" spans="2:5" ht="19.899999999999999" customHeight="1" x14ac:dyDescent="0.35">
      <c r="B25" s="61"/>
      <c r="C25" s="29" t="str">
        <f>KOLDA!A159</f>
        <v>BOUROUCO</v>
      </c>
      <c r="D25" s="23">
        <f>KOLDA!E190</f>
        <v>0</v>
      </c>
      <c r="E25" s="60"/>
    </row>
    <row r="26" spans="2:5" ht="19.899999999999999" customHeight="1" x14ac:dyDescent="0.35">
      <c r="B26" s="61"/>
      <c r="C26" s="29" t="str">
        <f>KOLDA!A192</f>
        <v>FAFACOUROU</v>
      </c>
      <c r="D26" s="23">
        <f>KOLDA!E220</f>
        <v>0</v>
      </c>
      <c r="E26" s="60"/>
    </row>
    <row r="27" spans="2:5" ht="19.899999999999999" customHeight="1" x14ac:dyDescent="0.35">
      <c r="B27" s="61"/>
      <c r="C27" s="29" t="str">
        <f>KOLDA!A222</f>
        <v>KOULINTO</v>
      </c>
      <c r="D27" s="23">
        <f>KOLDA!E254</f>
        <v>0</v>
      </c>
      <c r="E27" s="60"/>
    </row>
    <row r="28" spans="2:5" ht="19.899999999999999" customHeight="1" x14ac:dyDescent="0.35">
      <c r="B28" s="61"/>
      <c r="C28" s="29" t="str">
        <f>KOLDA!A256</f>
        <v>NDORNA</v>
      </c>
      <c r="D28" s="23">
        <f>KOLDA!E289</f>
        <v>0</v>
      </c>
      <c r="E28" s="60"/>
    </row>
    <row r="29" spans="2:5" ht="19.899999999999999" customHeight="1" x14ac:dyDescent="0.35">
      <c r="B29" s="61" t="s">
        <v>199</v>
      </c>
      <c r="C29" s="29" t="str">
        <f>+SEDHIOU!A1</f>
        <v>DIAMBATY</v>
      </c>
      <c r="D29" s="23">
        <f>+SEDHIOU!E33</f>
        <v>0</v>
      </c>
      <c r="E29" s="60">
        <f>SUM(D29:D33)</f>
        <v>0</v>
      </c>
    </row>
    <row r="30" spans="2:5" ht="19.899999999999999" customHeight="1" x14ac:dyDescent="0.35">
      <c r="B30" s="61"/>
      <c r="C30" s="29" t="str">
        <f>+SEDHIOU!A35</f>
        <v>KOULIBANTANG</v>
      </c>
      <c r="D30" s="23">
        <f>+SEDHIOU!E67</f>
        <v>0</v>
      </c>
      <c r="E30" s="60"/>
    </row>
    <row r="31" spans="2:5" ht="19.899999999999999" customHeight="1" x14ac:dyDescent="0.35">
      <c r="B31" s="61"/>
      <c r="C31" s="29" t="str">
        <f>+SEDHIOU!A69</f>
        <v>NIAGHA</v>
      </c>
      <c r="D31" s="23">
        <f>+SEDHIOU!E101</f>
        <v>0</v>
      </c>
      <c r="E31" s="60"/>
    </row>
    <row r="32" spans="2:5" ht="19.899999999999999" customHeight="1" x14ac:dyDescent="0.35">
      <c r="B32" s="61"/>
      <c r="C32" s="29" t="str">
        <f>+SEDHIOU!A103</f>
        <v>OUDOUCAR</v>
      </c>
      <c r="D32" s="23">
        <f>+SEDHIOU!E136</f>
        <v>0</v>
      </c>
      <c r="E32" s="60"/>
    </row>
    <row r="33" spans="2:6" ht="19.899999999999999" customHeight="1" x14ac:dyDescent="0.35">
      <c r="B33" s="61"/>
      <c r="C33" s="29" t="str">
        <f>+SEDHIOU!A138</f>
        <v>SAKAR</v>
      </c>
      <c r="D33" s="23">
        <f>+SEDHIOU!E166</f>
        <v>0</v>
      </c>
      <c r="E33" s="60"/>
    </row>
    <row r="34" spans="2:6" ht="19.899999999999999" customHeight="1" x14ac:dyDescent="0.35">
      <c r="B34" s="62" t="s">
        <v>200</v>
      </c>
      <c r="C34" s="29" t="str">
        <f>+ZIGUINCHOR!A1</f>
        <v>ENAMPORE</v>
      </c>
      <c r="D34" s="23">
        <f>+ZIGUINCHOR!E30</f>
        <v>0</v>
      </c>
      <c r="E34" s="60">
        <f>SUM(D34:D37)</f>
        <v>0</v>
      </c>
    </row>
    <row r="35" spans="2:6" ht="19.899999999999999" customHeight="1" x14ac:dyDescent="0.35">
      <c r="B35" s="63"/>
      <c r="C35" s="29" t="str">
        <f>+ZIGUINCHOR!A32</f>
        <v>BOUTOUPA</v>
      </c>
      <c r="D35" s="23">
        <f>+ZIGUINCHOR!E61</f>
        <v>0</v>
      </c>
      <c r="E35" s="60"/>
    </row>
    <row r="36" spans="2:6" ht="19.899999999999999" customHeight="1" x14ac:dyDescent="0.35">
      <c r="B36" s="63"/>
      <c r="C36" s="29" t="str">
        <f>+ZIGUINCHOR!A63</f>
        <v>DJIBIDIONE</v>
      </c>
      <c r="D36" s="23">
        <f>+ZIGUINCHOR!E87</f>
        <v>0</v>
      </c>
      <c r="E36" s="60"/>
    </row>
    <row r="37" spans="2:6" ht="19.899999999999999" customHeight="1" x14ac:dyDescent="0.35">
      <c r="B37" s="64"/>
      <c r="C37" s="29" t="str">
        <f>+ZIGUINCHOR!A89</f>
        <v>NIAMONE</v>
      </c>
      <c r="D37" s="23">
        <f>+ZIGUINCHOR!E118</f>
        <v>0</v>
      </c>
      <c r="E37" s="60"/>
    </row>
    <row r="39" spans="2:6" ht="15.5" x14ac:dyDescent="0.35">
      <c r="B39" s="65" t="s">
        <v>201</v>
      </c>
      <c r="C39" s="65"/>
      <c r="D39" s="65"/>
      <c r="E39" s="32">
        <f>SUM(E3:E37)</f>
        <v>0</v>
      </c>
      <c r="F39">
        <f>E39/655.957</f>
        <v>0</v>
      </c>
    </row>
  </sheetData>
  <mergeCells count="13">
    <mergeCell ref="E20:E28"/>
    <mergeCell ref="B20:B28"/>
    <mergeCell ref="B3:B7"/>
    <mergeCell ref="E3:E7"/>
    <mergeCell ref="B8:B16"/>
    <mergeCell ref="E8:E16"/>
    <mergeCell ref="E18:E19"/>
    <mergeCell ref="B18:B19"/>
    <mergeCell ref="E29:E33"/>
    <mergeCell ref="B29:B33"/>
    <mergeCell ref="B34:B37"/>
    <mergeCell ref="E34:E37"/>
    <mergeCell ref="B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KEDOUGOU</vt:lpstr>
      <vt:lpstr>TAMBACOUNDA</vt:lpstr>
      <vt:lpstr>KAFRINE</vt:lpstr>
      <vt:lpstr>MATAM</vt:lpstr>
      <vt:lpstr>KOLDA</vt:lpstr>
      <vt:lpstr>SEDHIOU</vt:lpstr>
      <vt:lpstr>ZIGUINCHOR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2023-02-27T10:00:16Z</dcterms:modified>
</cp:coreProperties>
</file>