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305BBFD4-2BF6-4776-879D-46BEAFF2AA45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KEDOUGOU" sheetId="2" r:id="rId1"/>
    <sheet name="TAMBACOUNDA" sheetId="3" r:id="rId2"/>
    <sheet name="KAFRINE" sheetId="4" r:id="rId3"/>
    <sheet name="MATAM" sheetId="5" r:id="rId4"/>
    <sheet name="KOLDA" sheetId="6" r:id="rId5"/>
    <sheet name="SEDHIOU" sheetId="7" r:id="rId6"/>
    <sheet name="ZIGUINCHOR" sheetId="8" r:id="rId7"/>
    <sheet name="RECAPITULATIF Lot 1" sheetId="10" r:id="rId8"/>
    <sheet name="RECAPITULATIF Lot 2" sheetId="9" r:id="rId9"/>
  </sheets>
  <calcPr calcId="191029"/>
</workbook>
</file>

<file path=xl/calcChain.xml><?xml version="1.0" encoding="utf-8"?>
<calcChain xmlns="http://schemas.openxmlformats.org/spreadsheetml/2006/main">
  <c r="E4" i="10" l="1"/>
  <c r="E170" i="2"/>
  <c r="D8" i="10" s="1"/>
  <c r="E142" i="2"/>
  <c r="D7" i="10" s="1"/>
  <c r="E107" i="2"/>
  <c r="D6" i="10" s="1"/>
  <c r="E72" i="2"/>
  <c r="D5" i="10" s="1"/>
  <c r="E36" i="2"/>
  <c r="E17" i="2"/>
  <c r="E18" i="2"/>
  <c r="E4" i="2"/>
  <c r="E5" i="2"/>
  <c r="E6" i="2"/>
  <c r="E7" i="2"/>
  <c r="E8" i="2"/>
  <c r="E9" i="2"/>
  <c r="E10" i="2"/>
  <c r="E11" i="2"/>
  <c r="E12" i="2"/>
  <c r="E13" i="2"/>
  <c r="E14" i="2"/>
  <c r="E15" i="2"/>
  <c r="D20" i="10"/>
  <c r="E19" i="10" s="1"/>
  <c r="C20" i="10"/>
  <c r="D19" i="10"/>
  <c r="C19" i="10"/>
  <c r="D18" i="10"/>
  <c r="E18" i="10" s="1"/>
  <c r="C18" i="10"/>
  <c r="D17" i="10"/>
  <c r="C17" i="10"/>
  <c r="D16" i="10"/>
  <c r="C16" i="10"/>
  <c r="D15" i="10"/>
  <c r="C15" i="10"/>
  <c r="D14" i="10"/>
  <c r="C14" i="10"/>
  <c r="D13" i="10"/>
  <c r="C13" i="10"/>
  <c r="D12" i="10"/>
  <c r="C12" i="10"/>
  <c r="D11" i="10"/>
  <c r="C11" i="10"/>
  <c r="D10" i="10"/>
  <c r="C10" i="10"/>
  <c r="D9" i="10"/>
  <c r="E9" i="10" s="1"/>
  <c r="C9" i="10"/>
  <c r="C8" i="10"/>
  <c r="C7" i="10"/>
  <c r="C6" i="10"/>
  <c r="C5" i="10"/>
  <c r="C4" i="10"/>
  <c r="E16" i="4" l="1"/>
  <c r="E17" i="4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10" i="8"/>
  <c r="E111" i="8"/>
  <c r="E112" i="8"/>
  <c r="E113" i="8"/>
  <c r="E114" i="8"/>
  <c r="E115" i="8"/>
  <c r="E116" i="8"/>
  <c r="E117" i="8"/>
  <c r="E118" i="8"/>
  <c r="E119" i="8"/>
  <c r="E120" i="8"/>
  <c r="E94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67" i="8"/>
  <c r="E51" i="8"/>
  <c r="E52" i="8"/>
  <c r="E53" i="8"/>
  <c r="E54" i="8"/>
  <c r="E55" i="8"/>
  <c r="E56" i="8"/>
  <c r="E57" i="8"/>
  <c r="E58" i="8"/>
  <c r="E59" i="8"/>
  <c r="E60" i="8"/>
  <c r="E61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35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9" i="8"/>
  <c r="E20" i="8"/>
  <c r="E21" i="8"/>
  <c r="E22" i="8"/>
  <c r="E23" i="8"/>
  <c r="E24" i="8"/>
  <c r="E25" i="8"/>
  <c r="E26" i="8"/>
  <c r="E27" i="8"/>
  <c r="E28" i="8"/>
  <c r="E29" i="8"/>
  <c r="E3" i="8"/>
  <c r="E90" i="8" l="1"/>
  <c r="D20" i="9" s="1"/>
  <c r="E63" i="8"/>
  <c r="D19" i="9" s="1"/>
  <c r="E31" i="8"/>
  <c r="D18" i="9" s="1"/>
  <c r="E122" i="8"/>
  <c r="D21" i="9" s="1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44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08" i="7"/>
  <c r="E140" i="7" l="1"/>
  <c r="D16" i="9" s="1"/>
  <c r="E171" i="7"/>
  <c r="D17" i="9" s="1"/>
  <c r="E18" i="9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73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38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" i="7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66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31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00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66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32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99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67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3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3" i="6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50" i="5"/>
  <c r="E51" i="5"/>
  <c r="E52" i="5"/>
  <c r="E53" i="5"/>
  <c r="E54" i="5"/>
  <c r="E55" i="5"/>
  <c r="E56" i="5"/>
  <c r="E57" i="5"/>
  <c r="E58" i="5"/>
  <c r="E59" i="5"/>
  <c r="E60" i="5"/>
  <c r="E61" i="5"/>
  <c r="E3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20" i="5"/>
  <c r="E21" i="5"/>
  <c r="E22" i="5"/>
  <c r="E23" i="5"/>
  <c r="E24" i="5"/>
  <c r="E25" i="5"/>
  <c r="E26" i="5"/>
  <c r="E27" i="5"/>
  <c r="E3" i="5"/>
  <c r="E4" i="4"/>
  <c r="E5" i="4"/>
  <c r="E6" i="4"/>
  <c r="E7" i="4"/>
  <c r="E8" i="4"/>
  <c r="E9" i="4"/>
  <c r="E10" i="4"/>
  <c r="E11" i="4"/>
  <c r="E12" i="4"/>
  <c r="E13" i="4"/>
  <c r="E14" i="4"/>
  <c r="E15" i="4"/>
  <c r="E18" i="4"/>
  <c r="E19" i="4"/>
  <c r="E20" i="4"/>
  <c r="E21" i="4"/>
  <c r="E22" i="4"/>
  <c r="E23" i="4"/>
  <c r="E24" i="4"/>
  <c r="E25" i="4"/>
  <c r="E26" i="4"/>
  <c r="E27" i="4"/>
  <c r="E28" i="4"/>
  <c r="E3" i="4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65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00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66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32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98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71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37" i="3"/>
  <c r="E94" i="3" l="1"/>
  <c r="E262" i="6"/>
  <c r="D11" i="9" s="1"/>
  <c r="E298" i="6"/>
  <c r="D12" i="9" s="1"/>
  <c r="E63" i="5"/>
  <c r="E30" i="4"/>
  <c r="E292" i="3"/>
  <c r="E261" i="3"/>
  <c r="E230" i="3"/>
  <c r="E196" i="3"/>
  <c r="E162" i="3"/>
  <c r="E128" i="3"/>
  <c r="E29" i="5"/>
  <c r="E67" i="3"/>
  <c r="E69" i="7"/>
  <c r="D14" i="9" s="1"/>
  <c r="E104" i="7"/>
  <c r="D15" i="9" s="1"/>
  <c r="E34" i="7"/>
  <c r="D13" i="9" s="1"/>
  <c r="E227" i="6"/>
  <c r="D10" i="9" s="1"/>
  <c r="E196" i="6"/>
  <c r="D9" i="9" s="1"/>
  <c r="E162" i="6"/>
  <c r="D8" i="9" s="1"/>
  <c r="E128" i="6"/>
  <c r="D7" i="9" s="1"/>
  <c r="E95" i="6"/>
  <c r="D6" i="9" s="1"/>
  <c r="E29" i="6"/>
  <c r="D4" i="9" s="1"/>
  <c r="E63" i="6"/>
  <c r="D5" i="9" s="1"/>
  <c r="E13" i="9" l="1"/>
  <c r="E4" i="9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" i="3"/>
  <c r="E163" i="2"/>
  <c r="E164" i="2"/>
  <c r="E165" i="2"/>
  <c r="E166" i="2"/>
  <c r="E167" i="2"/>
  <c r="E168" i="2"/>
  <c r="E162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46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11" i="2"/>
  <c r="E104" i="2"/>
  <c r="E105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76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4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20" i="2"/>
  <c r="E16" i="2"/>
  <c r="E3" i="2"/>
  <c r="D4" i="10" l="1"/>
  <c r="E22" i="10" s="1"/>
  <c r="F22" i="10" s="1"/>
  <c r="E33" i="3"/>
  <c r="E23" i="9" l="1"/>
  <c r="F23" i="9" s="1"/>
</calcChain>
</file>

<file path=xl/sharedStrings.xml><?xml version="1.0" encoding="utf-8"?>
<sst xmlns="http://schemas.openxmlformats.org/spreadsheetml/2006/main" count="2193" uniqueCount="204">
  <si>
    <t>DESIGNATION</t>
  </si>
  <si>
    <t>UNITE</t>
  </si>
  <si>
    <t>u</t>
  </si>
  <si>
    <t>connecteur MC4 Double</t>
  </si>
  <si>
    <t>ml</t>
  </si>
  <si>
    <t>structure de support des panneaux solaires</t>
  </si>
  <si>
    <t>ff</t>
  </si>
  <si>
    <t>Coffret de protection pour 4 modulaires au moins</t>
  </si>
  <si>
    <t>Disjoncteur Modulaire 20a</t>
  </si>
  <si>
    <t>Disjoncteur Modulaire 10a</t>
  </si>
  <si>
    <t>Installation Electrique (Prise et Eclairage)</t>
  </si>
  <si>
    <t xml:space="preserve">Installation et mise en service du système </t>
  </si>
  <si>
    <t>Panneau Solaire 280 Wc Monocristallin ou Polycristallin</t>
  </si>
  <si>
    <t>Batterie de Stockage à décharge lente (Gel ou Lithium) 150ah</t>
  </si>
  <si>
    <t>Régulateur de charge MPPT 50A 12/24V avec écran LCD</t>
  </si>
  <si>
    <t>Câble 2x6mm2 souple entre le panneau et le régulateur</t>
  </si>
  <si>
    <t>Câble souple 2 x 10 mm²</t>
  </si>
  <si>
    <t>Câble liaison inter batterie 30cm (Ø35mm2) y compris coche à sertir</t>
  </si>
  <si>
    <t>Onduleur 12/24V 1500W</t>
  </si>
  <si>
    <t>Coffret Apparent pour 4 modulaires au moins</t>
  </si>
  <si>
    <t>Câble de liaison entre batteries y compris coches</t>
  </si>
  <si>
    <t>Support pour pose des batteries en structure métallique (Cornière) de longueur 55cm et de largeur 96cm (ou selon le modèle de batterie choisi)</t>
  </si>
  <si>
    <t>Livraison du matériel jusqu'au site (Dakatéli)</t>
  </si>
  <si>
    <t>Installation Electrique du site (Prise et Eclairage)</t>
  </si>
  <si>
    <t>F&amp;P de câble électrique Souple 3x2,5</t>
  </si>
  <si>
    <t>F&amp;P de câble électrique Souple 2x1,5</t>
  </si>
  <si>
    <t>F&amp;P de prise électrique apparent</t>
  </si>
  <si>
    <t>F&amp;P d'interrupteur simple allumage </t>
  </si>
  <si>
    <t xml:space="preserve">F&amp;P d’Ampoule 220V 5w </t>
  </si>
  <si>
    <t xml:space="preserve">F&amp;P de Réglette fluo Led 220V 10w </t>
  </si>
  <si>
    <t xml:space="preserve">F&amp;P de Réglette fluo Led 220V 15w </t>
  </si>
  <si>
    <t xml:space="preserve">F&amp;P Lampadaire Solaire 500 à 800 Watt pour façade Principale du Centre </t>
  </si>
  <si>
    <t>F&amp;P de goulotte pour pose de câble</t>
  </si>
  <si>
    <t>Fourniture de Coffret électrique pour 1 disjoncteur et 4 modulaires</t>
  </si>
  <si>
    <t>F&amp;P de Disjoncteur Différentiel  </t>
  </si>
  <si>
    <t>F&amp;P de Modulaire 20 A pour Circuit Prise Electrique</t>
  </si>
  <si>
    <t>F&amp;P de modulaire 10 A pour Circuit Eclairage</t>
  </si>
  <si>
    <t>F&amp;P de Barrette et Piquet de terre</t>
  </si>
  <si>
    <t>F&amp;P de fil de terre 6mm Raccordé au coffret</t>
  </si>
  <si>
    <t>QUANTITE</t>
  </si>
  <si>
    <t>PRIX U</t>
  </si>
  <si>
    <t>PRIX TOTAL</t>
  </si>
  <si>
    <t>Structure de support des panneaux solaires</t>
  </si>
  <si>
    <t>Connecteur MC4 Double</t>
  </si>
  <si>
    <t xml:space="preserve">MONTANT TOTAL </t>
  </si>
  <si>
    <t>Panneau Solaire 280 Wc</t>
  </si>
  <si>
    <t>Câble souple 2 x 10 mm² souple</t>
  </si>
  <si>
    <t>Coffret disjoncteur pour 4 modulaires au moins</t>
  </si>
  <si>
    <t>Livraison du matériel jusqu'au site (Fongolimbi)</t>
  </si>
  <si>
    <t>F&amp;P d'interrupteur simple allumage</t>
  </si>
  <si>
    <t xml:space="preserve">F&amp;P de Ampoule 220V 5w </t>
  </si>
  <si>
    <t xml:space="preserve">F&amp;P de Réglette fluo Led 220V 12w </t>
  </si>
  <si>
    <t xml:space="preserve">F&amp;P de Disjoncteur Différentiel </t>
  </si>
  <si>
    <t>F&amp;P de Modulaire 20 A pour circuit Prise Electrique</t>
  </si>
  <si>
    <t>F&amp;P de modulaire 10 A pour circuit Eclairage</t>
  </si>
  <si>
    <t>FONGOLIMBI</t>
  </si>
  <si>
    <t>DAKATELI</t>
  </si>
  <si>
    <t>Batterie de Stockage à décharge lente (Gel ou Lithium) 200ah</t>
  </si>
  <si>
    <t>Régulateur de charge MPPT 60A 24/48V avec écran LCD</t>
  </si>
  <si>
    <t>Câble souple 2 x 16 mm²</t>
  </si>
  <si>
    <t>Onduleur 12/24V 2000W</t>
  </si>
  <si>
    <t>Livraison du matériel jusqu'au site (Medina Baffé)</t>
  </si>
  <si>
    <t>F&amp;P de prise électriques apparent</t>
  </si>
  <si>
    <t xml:space="preserve">F&amp;P Ampoule 220V 5w </t>
  </si>
  <si>
    <t>Fourniture de Coffret électriques pour 1 disjoncteur et 4 modulaires</t>
  </si>
  <si>
    <t>F&amp;P de Disjoncteur Différentiel</t>
  </si>
  <si>
    <t>MEDINA BAFFE</t>
  </si>
  <si>
    <t>Régulateur de charge MPPT 100A 24/48V avec écran LCD</t>
  </si>
  <si>
    <t>Livraison du matériel jusqu'au site (Missira Sirimana)</t>
  </si>
  <si>
    <t>F&amp;P de câble électriques Souple 3x2,5mm souple</t>
  </si>
  <si>
    <t>F&amp;P de câble électriques Souple 2x1,5mm souple</t>
  </si>
  <si>
    <t>F&amp;P de Modulaire 20 A pour circuit Prise Electrique ET Eclairage</t>
  </si>
  <si>
    <t>MISSIRA SIRIMANA</t>
  </si>
  <si>
    <t>Câble 2x 6mm2 souple entre le panneau et le régulateur</t>
  </si>
  <si>
    <t>Câble souple 2 x 20 mm²</t>
  </si>
  <si>
    <t>Onduleur 24/48V 2500W</t>
  </si>
  <si>
    <t>Support pour pose des batteries en structure métallique (Cornière) de Dimension 55cm x 144cm (ou selon le modèle de batterie choisi)</t>
  </si>
  <si>
    <t>Livraison du matériel jusqu'au site (Bembou)</t>
  </si>
  <si>
    <t>Installation Electrique (Prise et Eclairage) et Raccordement à l’existant</t>
  </si>
  <si>
    <t>F&amp;P de câble 3x6mm</t>
  </si>
  <si>
    <t>F&amp;P Inverseur de Source manuel</t>
  </si>
  <si>
    <t>BEMBOU</t>
  </si>
  <si>
    <t>BOUTOUCOUFARA</t>
  </si>
  <si>
    <t>Onduleur 24/48V 2000W</t>
  </si>
  <si>
    <t>Livraison du matériel jusqu'au site (Boutoucou fara)</t>
  </si>
  <si>
    <t>F&amp;P de Modulaire 20 A pour circuit Prise Electrique et Eclairage</t>
  </si>
  <si>
    <t>MONTANT TOTAL</t>
  </si>
  <si>
    <t>Câble 2 x 6mm2 souple entre le panneau et le régulateur</t>
  </si>
  <si>
    <t>Livraison du matériel jusqu'au site (Dougue)</t>
  </si>
  <si>
    <t>DOUGUE</t>
  </si>
  <si>
    <t>Livraison du matériel jusqu'au site (Sinthiou Bokar Ali)</t>
  </si>
  <si>
    <t>F&amp;P de Câble 2x6mm souple pour raccordement disjoncteur</t>
  </si>
  <si>
    <t>F&amp;P Inverseur de Source</t>
  </si>
  <si>
    <t>Régulateur de charge MPPT 100A 24/48V avec ecran LCD</t>
  </si>
  <si>
    <t>Livraison du matériel jusqu'au site (Sadatou)</t>
  </si>
  <si>
    <t xml:space="preserve">F&amp;P de réglette fluo Led 220V 15w </t>
  </si>
  <si>
    <t>SADATOU</t>
  </si>
  <si>
    <t>Livraison du matériel jusqu'au site (Medina Foulbé)</t>
  </si>
  <si>
    <t xml:space="preserve">F&amp;P de réglette fluo Led 220V 10w </t>
  </si>
  <si>
    <t>Batterie de Stockage à décharge lente (Gel ou Lithium) 220ah</t>
  </si>
  <si>
    <t>Régulateur de charge MPPT 50A 24/48V avec écran LCD</t>
  </si>
  <si>
    <t>Câble souple 2 x 8 mm²</t>
  </si>
  <si>
    <t>Support pour pose des batteries en structure métallique (Cornière) de dimension 55cm x 96cm (ou selon le modèle de batterie choisi)</t>
  </si>
  <si>
    <t>Livraison du matériel jusqu'au site (Béllé)</t>
  </si>
  <si>
    <t xml:space="preserve">F&amp;P de câble électrique Souple 3x2,5 </t>
  </si>
  <si>
    <t>F&amp;P de Disjoncteur Différentiel </t>
  </si>
  <si>
    <t>SINTHIOU BOKAR ALI</t>
  </si>
  <si>
    <t>MEDINA FOULBE</t>
  </si>
  <si>
    <t>BELLE</t>
  </si>
  <si>
    <t>Livraison du matériel jusqu'au site (Sinthiou Fissa)</t>
  </si>
  <si>
    <t>SINTHIOU FISSA</t>
  </si>
  <si>
    <t>Livraison du matériel jusqu'au site (Niani Toucouleur)</t>
  </si>
  <si>
    <t>NIANI TOUCOULEUR</t>
  </si>
  <si>
    <t>Livraison du matériel jusqu'au site (Kouthiaba)</t>
  </si>
  <si>
    <t>KOUTHIABA OUOLOF</t>
  </si>
  <si>
    <t>DIANKE SOUF</t>
  </si>
  <si>
    <t>Régulateur de charge MPPT 60A 12/24V avec écran LCD</t>
  </si>
  <si>
    <t>Livraison du matériel jusqu'au site (Dianké Souf)</t>
  </si>
  <si>
    <t>VELINGARA FERLO</t>
  </si>
  <si>
    <t>Câble 10mm2 souple entre le panneau et le régulateur</t>
  </si>
  <si>
    <t>Onduleur 24/48V x 3000W</t>
  </si>
  <si>
    <t>F&amp;P inverseur de Source</t>
  </si>
  <si>
    <t>Livraison du matériel jusqu'au site (Velingara Ferlo)</t>
  </si>
  <si>
    <t>F&amp;P de câble électrique Souple 2x6mm entre sortie Onduleur et Inverseur de source</t>
  </si>
  <si>
    <t>F&amp;P de câble électrique Souple 3x2,5mm pour installation de prise électrique</t>
  </si>
  <si>
    <t xml:space="preserve">F&amp;P de Lampe Led 220V 5w </t>
  </si>
  <si>
    <t>LOUGRE THIOLY</t>
  </si>
  <si>
    <t>connecteur MC4 Triple</t>
  </si>
  <si>
    <t>Régulateur de charge MPPT 100A 12/24V avec écran LCD</t>
  </si>
  <si>
    <t>Câble souple 2 x 25 mm²</t>
  </si>
  <si>
    <t>Onduleur 12V 1000W</t>
  </si>
  <si>
    <t>Support pour pose des batteries en structure métallique</t>
  </si>
  <si>
    <t>Fourniture et Livraison du matériel jusqu'au site (Lougré Thioly)</t>
  </si>
  <si>
    <t>Support pour pose des batteries en structure métallique (Cornière) de dimension 55cm et de largeur 76cm (ou selon le modèle de batterie choisi)</t>
  </si>
  <si>
    <t xml:space="preserve">F&amp;P Lampadaire Solaire 500 à 800 Watt pour façade du Centre </t>
  </si>
  <si>
    <t>Câble 2x10mm2 souple entre le panneau et le régulateur</t>
  </si>
  <si>
    <t>Onduleur 24V 3000W</t>
  </si>
  <si>
    <t>Support pour pose des batteries en structure métallique (Corniere) dimension selon le modèle de batterie choisi</t>
  </si>
  <si>
    <t>Fourniture et Livraison du matériel jusqu'au site (Linkering)</t>
  </si>
  <si>
    <t>F&amp;P de câble 2x6mm souple</t>
  </si>
  <si>
    <t>LINKERING</t>
  </si>
  <si>
    <t>Câble 2x8mm2 souple entre le panneau et le régulateur</t>
  </si>
  <si>
    <t>Support pour pose des batteries en structure métallique (Cornière) dimension selon le modèle de batterie choisi</t>
  </si>
  <si>
    <t>Livraison du matériel jusqu'au site (Kandia)</t>
  </si>
  <si>
    <t>F&amp;P de câblé électrique Souple 2x1,5</t>
  </si>
  <si>
    <t>KANDIA</t>
  </si>
  <si>
    <t>Livraison du matériel jusqu'au site (Nemataba)</t>
  </si>
  <si>
    <t xml:space="preserve">F&amp;P  Ampoule 220V 5w </t>
  </si>
  <si>
    <t>F&amp;P câble 2x6mm</t>
  </si>
  <si>
    <t>NEMATABA</t>
  </si>
  <si>
    <t>Livraison du matériel jusqu'au site (Thiétty)</t>
  </si>
  <si>
    <t>THIETTY</t>
  </si>
  <si>
    <t>Livraison du matériel jusqu'au site (Coumbacara)</t>
  </si>
  <si>
    <t>COUMBACARA</t>
  </si>
  <si>
    <t>Livraison du matériel jusqu'au site (Bourouco)</t>
  </si>
  <si>
    <t>BOUROUCO</t>
  </si>
  <si>
    <t>Livraison du matériel jusqu'au site (Fafacourou)</t>
  </si>
  <si>
    <t>F&amp;P de Câble 2x6mm souple</t>
  </si>
  <si>
    <t>FAFACOUROU</t>
  </si>
  <si>
    <t>Livraison du matériel jusqu'au site (Koulinto)</t>
  </si>
  <si>
    <t>F&amp;P de Fil 6mm vert-Jaune</t>
  </si>
  <si>
    <t>KOULINTO</t>
  </si>
  <si>
    <t>Panneau Solaire 280 WC</t>
  </si>
  <si>
    <t>Livraison du matériel jusqu'au site (Ndorna)</t>
  </si>
  <si>
    <t>F&amp;P de Câble 3x6mm (Rouge, Bleu et Vert-Jaune)</t>
  </si>
  <si>
    <t>NDORNA</t>
  </si>
  <si>
    <t>DIAMBATY</t>
  </si>
  <si>
    <t>Livraison du matériel jusqu'au site (Diambaty)</t>
  </si>
  <si>
    <t xml:space="preserve">F&amp;P dAmpoule 220V 5w </t>
  </si>
  <si>
    <t>Livraison du matériel jusqu'au site (Kolibantang)</t>
  </si>
  <si>
    <t>KOULIBANTANG</t>
  </si>
  <si>
    <t>Régulateur de charge MPPT 150A 24/48V avec ecran LCD</t>
  </si>
  <si>
    <t>Onduleur 24/48V 3000W</t>
  </si>
  <si>
    <t>Livraison du matériel jusqu'au site (Niagha)</t>
  </si>
  <si>
    <t>F&amp;P câble 3x6mm (Rouge, Bleu, Vert-Jaune)</t>
  </si>
  <si>
    <t>NIAGHA</t>
  </si>
  <si>
    <t>Livraison du matériel jusqu'au site (Oudoucar)</t>
  </si>
  <si>
    <t>OUDOUCAR</t>
  </si>
  <si>
    <t>SAKAR</t>
  </si>
  <si>
    <t>Régulateur de charge MPPT 150A 24/48V avec écran LCD</t>
  </si>
  <si>
    <t>Livraison du matériel jusqu'au site (Sakar)</t>
  </si>
  <si>
    <t>ENAMPORE</t>
  </si>
  <si>
    <t>Livraison du matériel jusqu'au site (Enampore)</t>
  </si>
  <si>
    <t>Livraison du matériel jusqu'au site (Boutoupa)</t>
  </si>
  <si>
    <t>BOUTOUPA</t>
  </si>
  <si>
    <t>Livraison du matériel jusqu'au site (Djibidione)</t>
  </si>
  <si>
    <t>DJIBIDIONE</t>
  </si>
  <si>
    <t>Livraison du matériel jusqu'au site (Niamone)</t>
  </si>
  <si>
    <t>F&amp;P Inverseur de source</t>
  </si>
  <si>
    <t>NIAMONE</t>
  </si>
  <si>
    <t>SITE</t>
  </si>
  <si>
    <t>MONTANT</t>
  </si>
  <si>
    <t>REGION</t>
  </si>
  <si>
    <t xml:space="preserve">TOTAL </t>
  </si>
  <si>
    <t>KEDOUGOU</t>
  </si>
  <si>
    <t>TAMBACOUNDA</t>
  </si>
  <si>
    <t>KAFRINE</t>
  </si>
  <si>
    <t>MATAM</t>
  </si>
  <si>
    <t>KOLDA</t>
  </si>
  <si>
    <t>SEDHIOU</t>
  </si>
  <si>
    <t>ZIGUINCHOR</t>
  </si>
  <si>
    <t>TOTAL FOURNITURE &amp; TRAVAUX</t>
  </si>
  <si>
    <t>Lot 1</t>
  </si>
  <si>
    <t>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</si>
</sst>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D8E4B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/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/>
    </xf>
    <xf numFmtId="0" fontId="6" fillId="5" borderId="1" xfId="0" applyFont="1" applyFill="1" applyBorder="1" applyAlignment="1">
      <alignment horizontal="center" vertical="center"/>
    </xf>
    <xf numFmtId="164" fontId="8" fillId="0" borderId="0" xfId="0" applyNumberFormat="1" applyFont="1"/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6" borderId="1" xfId="0" applyFont="1" applyFill="1" applyBorder="1" applyAlignment="1">
      <alignment horizontal="justify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justify" vertical="center"/>
    </xf>
    <xf numFmtId="164" fontId="4" fillId="0" borderId="1" xfId="0" applyNumberFormat="1" applyFont="1" applyBorder="1" applyAlignment="1">
      <alignment horizontal="center" vertical="center"/>
    </xf>
    <xf numFmtId="0" fontId="4" fillId="7" borderId="1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justify" vertical="center"/>
    </xf>
    <xf numFmtId="164" fontId="4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9" fillId="0" borderId="1" xfId="0" applyFont="1" applyBorder="1" applyAlignment="1">
      <alignment horizontal="justify" vertical="center"/>
    </xf>
    <xf numFmtId="164" fontId="4" fillId="0" borderId="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3" fillId="0" borderId="1" xfId="0" applyNumberFormat="1" applyFont="1" applyBorder="1"/>
    <xf numFmtId="0" fontId="11" fillId="0" borderId="0" xfId="0" applyFont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1" xfId="0" applyFont="1" applyBorder="1" applyAlignment="1">
      <alignment horizontal="justify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180"/>
  <sheetViews>
    <sheetView workbookViewId="0">
      <selection activeCell="E171" sqref="E171"/>
    </sheetView>
  </sheetViews>
  <sheetFormatPr baseColWidth="10" defaultRowHeight="15" x14ac:dyDescent="0.25"/>
  <cols>
    <col min="1" max="1" width="63.7109375" customWidth="1"/>
    <col min="4" max="4" width="22.5703125" customWidth="1"/>
    <col min="5" max="5" width="20.7109375" customWidth="1"/>
  </cols>
  <sheetData>
    <row r="1" spans="1:5" ht="24.6" customHeight="1" x14ac:dyDescent="0.25">
      <c r="A1" s="45" t="s">
        <v>56</v>
      </c>
      <c r="B1" s="45"/>
      <c r="C1" s="45"/>
      <c r="D1" s="45"/>
      <c r="E1" s="45"/>
    </row>
    <row r="2" spans="1:5" x14ac:dyDescent="0.25">
      <c r="A2" s="10" t="s">
        <v>0</v>
      </c>
      <c r="B2" s="10" t="s">
        <v>1</v>
      </c>
      <c r="C2" s="10" t="s">
        <v>39</v>
      </c>
      <c r="D2" s="10" t="s">
        <v>40</v>
      </c>
      <c r="E2" s="10" t="s">
        <v>41</v>
      </c>
    </row>
    <row r="3" spans="1:5" x14ac:dyDescent="0.25">
      <c r="A3" s="1" t="s">
        <v>12</v>
      </c>
      <c r="B3" s="2" t="s">
        <v>2</v>
      </c>
      <c r="C3" s="2">
        <v>4</v>
      </c>
      <c r="D3" s="3"/>
      <c r="E3" s="3">
        <f>D3*C3</f>
        <v>0</v>
      </c>
    </row>
    <row r="4" spans="1:5" x14ac:dyDescent="0.25">
      <c r="A4" s="4" t="s">
        <v>43</v>
      </c>
      <c r="B4" s="2" t="s">
        <v>2</v>
      </c>
      <c r="C4" s="2">
        <v>2</v>
      </c>
      <c r="D4" s="3"/>
      <c r="E4" s="3">
        <f t="shared" ref="E4:E15" si="0">D4*C4</f>
        <v>0</v>
      </c>
    </row>
    <row r="5" spans="1:5" x14ac:dyDescent="0.25">
      <c r="A5" s="4" t="s">
        <v>13</v>
      </c>
      <c r="B5" s="2" t="s">
        <v>2</v>
      </c>
      <c r="C5" s="2">
        <v>4</v>
      </c>
      <c r="D5" s="3"/>
      <c r="E5" s="3">
        <f t="shared" si="0"/>
        <v>0</v>
      </c>
    </row>
    <row r="6" spans="1:5" x14ac:dyDescent="0.25">
      <c r="A6" s="5" t="s">
        <v>14</v>
      </c>
      <c r="B6" s="2" t="s">
        <v>2</v>
      </c>
      <c r="C6" s="2">
        <v>1</v>
      </c>
      <c r="D6" s="3"/>
      <c r="E6" s="3">
        <f t="shared" si="0"/>
        <v>0</v>
      </c>
    </row>
    <row r="7" spans="1:5" x14ac:dyDescent="0.25">
      <c r="A7" s="4" t="s">
        <v>15</v>
      </c>
      <c r="B7" s="2" t="s">
        <v>4</v>
      </c>
      <c r="C7" s="2">
        <v>15</v>
      </c>
      <c r="D7" s="3"/>
      <c r="E7" s="3">
        <f t="shared" si="0"/>
        <v>0</v>
      </c>
    </row>
    <row r="8" spans="1:5" x14ac:dyDescent="0.25">
      <c r="A8" s="1" t="s">
        <v>16</v>
      </c>
      <c r="B8" s="2" t="s">
        <v>4</v>
      </c>
      <c r="C8" s="2">
        <v>10</v>
      </c>
      <c r="D8" s="3"/>
      <c r="E8" s="3">
        <f t="shared" si="0"/>
        <v>0</v>
      </c>
    </row>
    <row r="9" spans="1:5" x14ac:dyDescent="0.25">
      <c r="A9" s="4" t="s">
        <v>17</v>
      </c>
      <c r="B9" s="2" t="s">
        <v>2</v>
      </c>
      <c r="C9" s="2">
        <v>1</v>
      </c>
      <c r="D9" s="3"/>
      <c r="E9" s="3">
        <f t="shared" si="0"/>
        <v>0</v>
      </c>
    </row>
    <row r="10" spans="1:5" x14ac:dyDescent="0.25">
      <c r="A10" s="1" t="s">
        <v>42</v>
      </c>
      <c r="B10" s="2" t="s">
        <v>6</v>
      </c>
      <c r="C10" s="2">
        <v>1</v>
      </c>
      <c r="D10" s="3"/>
      <c r="E10" s="3">
        <f t="shared" si="0"/>
        <v>0</v>
      </c>
    </row>
    <row r="11" spans="1:5" x14ac:dyDescent="0.25">
      <c r="A11" s="6" t="s">
        <v>18</v>
      </c>
      <c r="B11" s="2" t="s">
        <v>2</v>
      </c>
      <c r="C11" s="2">
        <v>1</v>
      </c>
      <c r="D11" s="3"/>
      <c r="E11" s="3">
        <f t="shared" si="0"/>
        <v>0</v>
      </c>
    </row>
    <row r="12" spans="1:5" x14ac:dyDescent="0.25">
      <c r="A12" s="4" t="s">
        <v>19</v>
      </c>
      <c r="B12" s="2" t="s">
        <v>2</v>
      </c>
      <c r="C12" s="2">
        <v>1</v>
      </c>
      <c r="D12" s="3"/>
      <c r="E12" s="3">
        <f t="shared" si="0"/>
        <v>0</v>
      </c>
    </row>
    <row r="13" spans="1:5" x14ac:dyDescent="0.25">
      <c r="A13" s="1" t="s">
        <v>8</v>
      </c>
      <c r="B13" s="2" t="s">
        <v>2</v>
      </c>
      <c r="C13" s="2">
        <v>2</v>
      </c>
      <c r="D13" s="3"/>
      <c r="E13" s="3">
        <f t="shared" si="0"/>
        <v>0</v>
      </c>
    </row>
    <row r="14" spans="1:5" x14ac:dyDescent="0.25">
      <c r="A14" s="1" t="s">
        <v>9</v>
      </c>
      <c r="B14" s="2" t="s">
        <v>2</v>
      </c>
      <c r="C14" s="2">
        <v>1</v>
      </c>
      <c r="D14" s="3"/>
      <c r="E14" s="3">
        <f t="shared" si="0"/>
        <v>0</v>
      </c>
    </row>
    <row r="15" spans="1:5" x14ac:dyDescent="0.25">
      <c r="A15" s="4" t="s">
        <v>20</v>
      </c>
      <c r="B15" s="2" t="s">
        <v>4</v>
      </c>
      <c r="C15" s="2">
        <v>10</v>
      </c>
      <c r="D15" s="3"/>
      <c r="E15" s="3">
        <f t="shared" si="0"/>
        <v>0</v>
      </c>
    </row>
    <row r="16" spans="1:5" ht="30" x14ac:dyDescent="0.25">
      <c r="A16" s="4" t="s">
        <v>21</v>
      </c>
      <c r="B16" s="2" t="s">
        <v>2</v>
      </c>
      <c r="C16" s="2">
        <v>1</v>
      </c>
      <c r="D16" s="3"/>
      <c r="E16" s="3">
        <f t="shared" ref="E4:E18" si="1">D16*C16</f>
        <v>0</v>
      </c>
    </row>
    <row r="17" spans="1:5" x14ac:dyDescent="0.25">
      <c r="A17" s="7" t="s">
        <v>22</v>
      </c>
      <c r="B17" s="8" t="s">
        <v>6</v>
      </c>
      <c r="C17" s="8">
        <v>1</v>
      </c>
      <c r="D17" s="3"/>
      <c r="E17" s="3">
        <f t="shared" si="1"/>
        <v>0</v>
      </c>
    </row>
    <row r="18" spans="1:5" x14ac:dyDescent="0.25">
      <c r="A18" s="9" t="s">
        <v>11</v>
      </c>
      <c r="B18" s="8" t="s">
        <v>6</v>
      </c>
      <c r="C18" s="8">
        <v>1</v>
      </c>
      <c r="D18" s="3"/>
      <c r="E18" s="3">
        <f t="shared" si="1"/>
        <v>0</v>
      </c>
    </row>
    <row r="19" spans="1:5" x14ac:dyDescent="0.25">
      <c r="A19" s="46" t="s">
        <v>23</v>
      </c>
      <c r="B19" s="47"/>
      <c r="C19" s="47"/>
      <c r="D19" s="47"/>
      <c r="E19" s="48"/>
    </row>
    <row r="20" spans="1:5" x14ac:dyDescent="0.25">
      <c r="A20" s="1" t="s">
        <v>24</v>
      </c>
      <c r="B20" s="2" t="s">
        <v>4</v>
      </c>
      <c r="C20" s="2">
        <v>100</v>
      </c>
      <c r="D20" s="3"/>
      <c r="E20" s="3">
        <f>D20*C20</f>
        <v>0</v>
      </c>
    </row>
    <row r="21" spans="1:5" x14ac:dyDescent="0.25">
      <c r="A21" s="1" t="s">
        <v>25</v>
      </c>
      <c r="B21" s="2" t="s">
        <v>4</v>
      </c>
      <c r="C21" s="2">
        <v>50</v>
      </c>
      <c r="D21" s="3"/>
      <c r="E21" s="3">
        <f t="shared" ref="E21:E34" si="2">D21*C21</f>
        <v>0</v>
      </c>
    </row>
    <row r="22" spans="1:5" x14ac:dyDescent="0.25">
      <c r="A22" s="1" t="s">
        <v>26</v>
      </c>
      <c r="B22" s="2" t="s">
        <v>2</v>
      </c>
      <c r="C22" s="2">
        <v>10</v>
      </c>
      <c r="D22" s="3"/>
      <c r="E22" s="3">
        <f t="shared" si="2"/>
        <v>0</v>
      </c>
    </row>
    <row r="23" spans="1:5" x14ac:dyDescent="0.25">
      <c r="A23" s="1" t="s">
        <v>27</v>
      </c>
      <c r="B23" s="2" t="s">
        <v>2</v>
      </c>
      <c r="C23" s="2">
        <v>6</v>
      </c>
      <c r="D23" s="3"/>
      <c r="E23" s="3">
        <f t="shared" si="2"/>
        <v>0</v>
      </c>
    </row>
    <row r="24" spans="1:5" x14ac:dyDescent="0.25">
      <c r="A24" s="1" t="s">
        <v>28</v>
      </c>
      <c r="B24" s="2" t="s">
        <v>2</v>
      </c>
      <c r="C24" s="2">
        <v>2</v>
      </c>
      <c r="D24" s="3"/>
      <c r="E24" s="3">
        <f t="shared" si="2"/>
        <v>0</v>
      </c>
    </row>
    <row r="25" spans="1:5" x14ac:dyDescent="0.25">
      <c r="A25" s="1" t="s">
        <v>29</v>
      </c>
      <c r="B25" s="2" t="s">
        <v>2</v>
      </c>
      <c r="C25" s="2">
        <v>6</v>
      </c>
      <c r="D25" s="3"/>
      <c r="E25" s="3">
        <f t="shared" si="2"/>
        <v>0</v>
      </c>
    </row>
    <row r="26" spans="1:5" x14ac:dyDescent="0.25">
      <c r="A26" s="1" t="s">
        <v>30</v>
      </c>
      <c r="B26" s="2" t="s">
        <v>2</v>
      </c>
      <c r="C26" s="2">
        <v>1</v>
      </c>
      <c r="D26" s="3"/>
      <c r="E26" s="3">
        <f t="shared" si="2"/>
        <v>0</v>
      </c>
    </row>
    <row r="27" spans="1:5" ht="30" x14ac:dyDescent="0.25">
      <c r="A27" s="4" t="s">
        <v>31</v>
      </c>
      <c r="B27" s="2" t="s">
        <v>2</v>
      </c>
      <c r="C27" s="2">
        <v>1</v>
      </c>
      <c r="D27" s="3"/>
      <c r="E27" s="3">
        <f t="shared" si="2"/>
        <v>0</v>
      </c>
    </row>
    <row r="28" spans="1:5" x14ac:dyDescent="0.25">
      <c r="A28" s="1" t="s">
        <v>32</v>
      </c>
      <c r="B28" s="2" t="s">
        <v>4</v>
      </c>
      <c r="C28" s="2">
        <v>100</v>
      </c>
      <c r="D28" s="3"/>
      <c r="E28" s="3">
        <f t="shared" si="2"/>
        <v>0</v>
      </c>
    </row>
    <row r="29" spans="1:5" x14ac:dyDescent="0.25">
      <c r="A29" s="1" t="s">
        <v>33</v>
      </c>
      <c r="B29" s="2" t="s">
        <v>2</v>
      </c>
      <c r="C29" s="2">
        <v>1</v>
      </c>
      <c r="D29" s="3"/>
      <c r="E29" s="3">
        <f t="shared" si="2"/>
        <v>0</v>
      </c>
    </row>
    <row r="30" spans="1:5" x14ac:dyDescent="0.25">
      <c r="A30" s="1" t="s">
        <v>34</v>
      </c>
      <c r="B30" s="2" t="s">
        <v>2</v>
      </c>
      <c r="C30" s="2">
        <v>1</v>
      </c>
      <c r="D30" s="3"/>
      <c r="E30" s="3">
        <f t="shared" si="2"/>
        <v>0</v>
      </c>
    </row>
    <row r="31" spans="1:5" x14ac:dyDescent="0.25">
      <c r="A31" s="1" t="s">
        <v>35</v>
      </c>
      <c r="B31" s="2" t="s">
        <v>2</v>
      </c>
      <c r="C31" s="2">
        <v>1</v>
      </c>
      <c r="D31" s="3"/>
      <c r="E31" s="3">
        <f t="shared" si="2"/>
        <v>0</v>
      </c>
    </row>
    <row r="32" spans="1:5" x14ac:dyDescent="0.25">
      <c r="A32" s="1" t="s">
        <v>36</v>
      </c>
      <c r="B32" s="2" t="s">
        <v>2</v>
      </c>
      <c r="C32" s="2">
        <v>1</v>
      </c>
      <c r="D32" s="3"/>
      <c r="E32" s="3">
        <f t="shared" si="2"/>
        <v>0</v>
      </c>
    </row>
    <row r="33" spans="1:5" x14ac:dyDescent="0.25">
      <c r="A33" s="1" t="s">
        <v>37</v>
      </c>
      <c r="B33" s="2" t="s">
        <v>2</v>
      </c>
      <c r="C33" s="2">
        <v>1</v>
      </c>
      <c r="D33" s="3"/>
      <c r="E33" s="3">
        <f t="shared" si="2"/>
        <v>0</v>
      </c>
    </row>
    <row r="34" spans="1:5" x14ac:dyDescent="0.25">
      <c r="A34" s="1" t="s">
        <v>38</v>
      </c>
      <c r="B34" s="2" t="s">
        <v>4</v>
      </c>
      <c r="C34" s="2">
        <v>10</v>
      </c>
      <c r="D34" s="3"/>
      <c r="E34" s="3">
        <f t="shared" si="2"/>
        <v>0</v>
      </c>
    </row>
    <row r="36" spans="1:5" ht="15.75" x14ac:dyDescent="0.25">
      <c r="A36" s="42" t="s">
        <v>44</v>
      </c>
      <c r="B36" s="42"/>
      <c r="C36" s="42"/>
      <c r="D36" s="42"/>
      <c r="E36" s="12">
        <f>SUM(E3:E35)</f>
        <v>0</v>
      </c>
    </row>
    <row r="37" spans="1:5" ht="15.75" x14ac:dyDescent="0.25">
      <c r="A37" s="13"/>
      <c r="B37" s="13"/>
      <c r="C37" s="13"/>
      <c r="D37" s="13"/>
      <c r="E37" s="12"/>
    </row>
    <row r="38" spans="1:5" ht="26.45" customHeight="1" x14ac:dyDescent="0.25">
      <c r="A38" s="45" t="s">
        <v>55</v>
      </c>
      <c r="B38" s="45"/>
      <c r="C38" s="45"/>
      <c r="D38" s="45"/>
      <c r="E38" s="45"/>
    </row>
    <row r="39" spans="1:5" x14ac:dyDescent="0.25">
      <c r="A39" s="10" t="s">
        <v>0</v>
      </c>
      <c r="B39" s="10" t="s">
        <v>1</v>
      </c>
      <c r="C39" s="10" t="s">
        <v>39</v>
      </c>
      <c r="D39" s="10" t="s">
        <v>40</v>
      </c>
      <c r="E39" s="10" t="s">
        <v>41</v>
      </c>
    </row>
    <row r="40" spans="1:5" x14ac:dyDescent="0.25">
      <c r="A40" s="1" t="s">
        <v>45</v>
      </c>
      <c r="B40" s="2" t="s">
        <v>2</v>
      </c>
      <c r="C40" s="2">
        <v>4</v>
      </c>
      <c r="D40" s="19"/>
      <c r="E40" s="19">
        <f>+D40*C40</f>
        <v>0</v>
      </c>
    </row>
    <row r="41" spans="1:5" x14ac:dyDescent="0.25">
      <c r="A41" s="4" t="s">
        <v>3</v>
      </c>
      <c r="B41" s="2" t="s">
        <v>2</v>
      </c>
      <c r="C41" s="2">
        <v>2</v>
      </c>
      <c r="D41" s="19"/>
      <c r="E41" s="19">
        <f t="shared" ref="E41:E70" si="3">+D41*C41</f>
        <v>0</v>
      </c>
    </row>
    <row r="42" spans="1:5" x14ac:dyDescent="0.25">
      <c r="A42" s="4" t="s">
        <v>13</v>
      </c>
      <c r="B42" s="2" t="s">
        <v>2</v>
      </c>
      <c r="C42" s="2">
        <v>4</v>
      </c>
      <c r="D42" s="19"/>
      <c r="E42" s="19">
        <f t="shared" si="3"/>
        <v>0</v>
      </c>
    </row>
    <row r="43" spans="1:5" x14ac:dyDescent="0.25">
      <c r="A43" s="4" t="s">
        <v>14</v>
      </c>
      <c r="B43" s="2" t="s">
        <v>2</v>
      </c>
      <c r="C43" s="2">
        <v>1</v>
      </c>
      <c r="D43" s="19"/>
      <c r="E43" s="19">
        <f t="shared" si="3"/>
        <v>0</v>
      </c>
    </row>
    <row r="44" spans="1:5" x14ac:dyDescent="0.25">
      <c r="A44" s="4" t="s">
        <v>15</v>
      </c>
      <c r="B44" s="2" t="s">
        <v>4</v>
      </c>
      <c r="C44" s="2">
        <v>15</v>
      </c>
      <c r="D44" s="19"/>
      <c r="E44" s="19">
        <f t="shared" si="3"/>
        <v>0</v>
      </c>
    </row>
    <row r="45" spans="1:5" x14ac:dyDescent="0.25">
      <c r="A45" s="1" t="s">
        <v>46</v>
      </c>
      <c r="B45" s="2" t="s">
        <v>4</v>
      </c>
      <c r="C45" s="2">
        <v>5</v>
      </c>
      <c r="D45" s="19"/>
      <c r="E45" s="19">
        <f t="shared" si="3"/>
        <v>0</v>
      </c>
    </row>
    <row r="46" spans="1:5" x14ac:dyDescent="0.25">
      <c r="A46" s="1" t="s">
        <v>5</v>
      </c>
      <c r="B46" s="2" t="s">
        <v>6</v>
      </c>
      <c r="C46" s="2">
        <v>1</v>
      </c>
      <c r="D46" s="19"/>
      <c r="E46" s="19">
        <f t="shared" si="3"/>
        <v>0</v>
      </c>
    </row>
    <row r="47" spans="1:5" x14ac:dyDescent="0.25">
      <c r="A47" s="1" t="s">
        <v>18</v>
      </c>
      <c r="B47" s="2" t="s">
        <v>2</v>
      </c>
      <c r="C47" s="2">
        <v>1</v>
      </c>
      <c r="D47" s="19"/>
      <c r="E47" s="19">
        <f t="shared" si="3"/>
        <v>0</v>
      </c>
    </row>
    <row r="48" spans="1:5" x14ac:dyDescent="0.25">
      <c r="A48" s="4" t="s">
        <v>47</v>
      </c>
      <c r="B48" s="2" t="s">
        <v>2</v>
      </c>
      <c r="C48" s="2">
        <v>1</v>
      </c>
      <c r="D48" s="19"/>
      <c r="E48" s="19">
        <f t="shared" si="3"/>
        <v>0</v>
      </c>
    </row>
    <row r="49" spans="1:5" x14ac:dyDescent="0.25">
      <c r="A49" s="1" t="s">
        <v>8</v>
      </c>
      <c r="B49" s="2" t="s">
        <v>2</v>
      </c>
      <c r="C49" s="2">
        <v>2</v>
      </c>
      <c r="D49" s="19"/>
      <c r="E49" s="19">
        <f t="shared" si="3"/>
        <v>0</v>
      </c>
    </row>
    <row r="50" spans="1:5" x14ac:dyDescent="0.25">
      <c r="A50" s="1" t="s">
        <v>9</v>
      </c>
      <c r="B50" s="2" t="s">
        <v>2</v>
      </c>
      <c r="C50" s="2">
        <v>1</v>
      </c>
      <c r="D50" s="19"/>
      <c r="E50" s="19">
        <f t="shared" si="3"/>
        <v>0</v>
      </c>
    </row>
    <row r="51" spans="1:5" x14ac:dyDescent="0.25">
      <c r="A51" s="4" t="s">
        <v>20</v>
      </c>
      <c r="B51" s="2" t="s">
        <v>4</v>
      </c>
      <c r="C51" s="2">
        <v>10</v>
      </c>
      <c r="D51" s="19"/>
      <c r="E51" s="19">
        <f t="shared" si="3"/>
        <v>0</v>
      </c>
    </row>
    <row r="52" spans="1:5" ht="30" x14ac:dyDescent="0.25">
      <c r="A52" s="4" t="s">
        <v>21</v>
      </c>
      <c r="B52" s="2" t="s">
        <v>2</v>
      </c>
      <c r="C52" s="2">
        <v>1</v>
      </c>
      <c r="D52" s="19"/>
      <c r="E52" s="19">
        <f t="shared" si="3"/>
        <v>0</v>
      </c>
    </row>
    <row r="53" spans="1:5" x14ac:dyDescent="0.25">
      <c r="A53" s="16" t="s">
        <v>48</v>
      </c>
      <c r="B53" s="17" t="s">
        <v>6</v>
      </c>
      <c r="C53" s="17">
        <v>1</v>
      </c>
      <c r="D53" s="19"/>
      <c r="E53" s="19">
        <f t="shared" si="3"/>
        <v>0</v>
      </c>
    </row>
    <row r="54" spans="1:5" x14ac:dyDescent="0.25">
      <c r="A54" s="18" t="s">
        <v>11</v>
      </c>
      <c r="B54" s="17" t="s">
        <v>6</v>
      </c>
      <c r="C54" s="17">
        <v>1</v>
      </c>
      <c r="D54" s="19"/>
      <c r="E54" s="19">
        <f t="shared" si="3"/>
        <v>0</v>
      </c>
    </row>
    <row r="55" spans="1:5" x14ac:dyDescent="0.25">
      <c r="A55" s="46" t="s">
        <v>10</v>
      </c>
      <c r="B55" s="47"/>
      <c r="C55" s="47"/>
      <c r="D55" s="47"/>
      <c r="E55" s="48"/>
    </row>
    <row r="56" spans="1:5" x14ac:dyDescent="0.25">
      <c r="A56" s="1" t="s">
        <v>24</v>
      </c>
      <c r="B56" s="2" t="s">
        <v>4</v>
      </c>
      <c r="C56" s="2">
        <v>100</v>
      </c>
      <c r="D56" s="19"/>
      <c r="E56" s="19">
        <f t="shared" si="3"/>
        <v>0</v>
      </c>
    </row>
    <row r="57" spans="1:5" x14ac:dyDescent="0.25">
      <c r="A57" s="1" t="s">
        <v>25</v>
      </c>
      <c r="B57" s="2" t="s">
        <v>4</v>
      </c>
      <c r="C57" s="2">
        <v>50</v>
      </c>
      <c r="D57" s="19"/>
      <c r="E57" s="19">
        <f t="shared" si="3"/>
        <v>0</v>
      </c>
    </row>
    <row r="58" spans="1:5" x14ac:dyDescent="0.25">
      <c r="A58" s="1" t="s">
        <v>26</v>
      </c>
      <c r="B58" s="2" t="s">
        <v>2</v>
      </c>
      <c r="C58" s="2">
        <v>15</v>
      </c>
      <c r="D58" s="19"/>
      <c r="E58" s="19">
        <f t="shared" si="3"/>
        <v>0</v>
      </c>
    </row>
    <row r="59" spans="1:5" x14ac:dyDescent="0.25">
      <c r="A59" s="1" t="s">
        <v>49</v>
      </c>
      <c r="B59" s="2" t="s">
        <v>2</v>
      </c>
      <c r="C59" s="2">
        <v>5</v>
      </c>
      <c r="D59" s="19"/>
      <c r="E59" s="19">
        <f t="shared" si="3"/>
        <v>0</v>
      </c>
    </row>
    <row r="60" spans="1:5" x14ac:dyDescent="0.25">
      <c r="A60" s="1" t="s">
        <v>50</v>
      </c>
      <c r="B60" s="2" t="s">
        <v>2</v>
      </c>
      <c r="C60" s="2">
        <v>2</v>
      </c>
      <c r="D60" s="19"/>
      <c r="E60" s="19">
        <f t="shared" si="3"/>
        <v>0</v>
      </c>
    </row>
    <row r="61" spans="1:5" x14ac:dyDescent="0.25">
      <c r="A61" s="1" t="s">
        <v>51</v>
      </c>
      <c r="B61" s="2" t="s">
        <v>2</v>
      </c>
      <c r="C61" s="2">
        <v>6</v>
      </c>
      <c r="D61" s="19"/>
      <c r="E61" s="19">
        <f t="shared" si="3"/>
        <v>0</v>
      </c>
    </row>
    <row r="62" spans="1:5" x14ac:dyDescent="0.25">
      <c r="A62" s="1" t="s">
        <v>30</v>
      </c>
      <c r="B62" s="2" t="s">
        <v>2</v>
      </c>
      <c r="C62" s="2">
        <v>3</v>
      </c>
      <c r="D62" s="19"/>
      <c r="E62" s="19">
        <f t="shared" si="3"/>
        <v>0</v>
      </c>
    </row>
    <row r="63" spans="1:5" ht="30" x14ac:dyDescent="0.25">
      <c r="A63" s="4" t="s">
        <v>31</v>
      </c>
      <c r="B63" s="2" t="s">
        <v>2</v>
      </c>
      <c r="C63" s="2">
        <v>1</v>
      </c>
      <c r="D63" s="19"/>
      <c r="E63" s="19">
        <f t="shared" si="3"/>
        <v>0</v>
      </c>
    </row>
    <row r="64" spans="1:5" x14ac:dyDescent="0.25">
      <c r="A64" s="1" t="s">
        <v>32</v>
      </c>
      <c r="B64" s="2" t="s">
        <v>4</v>
      </c>
      <c r="C64" s="2">
        <v>100</v>
      </c>
      <c r="D64" s="19"/>
      <c r="E64" s="19">
        <f t="shared" si="3"/>
        <v>0</v>
      </c>
    </row>
    <row r="65" spans="1:5" x14ac:dyDescent="0.25">
      <c r="A65" s="1" t="s">
        <v>33</v>
      </c>
      <c r="B65" s="1" t="s">
        <v>2</v>
      </c>
      <c r="C65" s="2">
        <v>1</v>
      </c>
      <c r="D65" s="19"/>
      <c r="E65" s="19">
        <f t="shared" si="3"/>
        <v>0</v>
      </c>
    </row>
    <row r="66" spans="1:5" x14ac:dyDescent="0.25">
      <c r="A66" s="1" t="s">
        <v>52</v>
      </c>
      <c r="B66" s="2" t="s">
        <v>2</v>
      </c>
      <c r="C66" s="2">
        <v>1</v>
      </c>
      <c r="D66" s="19"/>
      <c r="E66" s="19">
        <f t="shared" si="3"/>
        <v>0</v>
      </c>
    </row>
    <row r="67" spans="1:5" x14ac:dyDescent="0.25">
      <c r="A67" s="1" t="s">
        <v>53</v>
      </c>
      <c r="B67" s="2" t="s">
        <v>2</v>
      </c>
      <c r="C67" s="2">
        <v>1</v>
      </c>
      <c r="D67" s="19"/>
      <c r="E67" s="19">
        <f t="shared" si="3"/>
        <v>0</v>
      </c>
    </row>
    <row r="68" spans="1:5" x14ac:dyDescent="0.25">
      <c r="A68" s="1" t="s">
        <v>54</v>
      </c>
      <c r="B68" s="2" t="s">
        <v>2</v>
      </c>
      <c r="C68" s="2">
        <v>1</v>
      </c>
      <c r="D68" s="19"/>
      <c r="E68" s="19">
        <f t="shared" si="3"/>
        <v>0</v>
      </c>
    </row>
    <row r="69" spans="1:5" x14ac:dyDescent="0.25">
      <c r="A69" s="1" t="s">
        <v>37</v>
      </c>
      <c r="B69" s="2" t="s">
        <v>2</v>
      </c>
      <c r="C69" s="2">
        <v>1</v>
      </c>
      <c r="D69" s="19"/>
      <c r="E69" s="19">
        <f t="shared" si="3"/>
        <v>0</v>
      </c>
    </row>
    <row r="70" spans="1:5" x14ac:dyDescent="0.25">
      <c r="A70" s="1" t="s">
        <v>38</v>
      </c>
      <c r="B70" s="2" t="s">
        <v>4</v>
      </c>
      <c r="C70" s="2">
        <v>10</v>
      </c>
      <c r="D70" s="19"/>
      <c r="E70" s="19">
        <f t="shared" si="3"/>
        <v>0</v>
      </c>
    </row>
    <row r="72" spans="1:5" ht="15.75" x14ac:dyDescent="0.25">
      <c r="A72" s="42" t="s">
        <v>44</v>
      </c>
      <c r="B72" s="42"/>
      <c r="C72" s="42"/>
      <c r="D72" s="42"/>
      <c r="E72" s="12">
        <f>SUM(E40:E71)</f>
        <v>0</v>
      </c>
    </row>
    <row r="74" spans="1:5" ht="24.6" customHeight="1" x14ac:dyDescent="0.25">
      <c r="A74" s="44" t="s">
        <v>66</v>
      </c>
      <c r="B74" s="44"/>
      <c r="C74" s="44"/>
      <c r="D74" s="44"/>
      <c r="E74" s="44"/>
    </row>
    <row r="75" spans="1:5" x14ac:dyDescent="0.25">
      <c r="A75" s="14" t="s">
        <v>0</v>
      </c>
      <c r="B75" s="14" t="s">
        <v>1</v>
      </c>
      <c r="C75" s="14" t="s">
        <v>39</v>
      </c>
      <c r="D75" s="14" t="s">
        <v>40</v>
      </c>
      <c r="E75" s="14" t="s">
        <v>41</v>
      </c>
    </row>
    <row r="76" spans="1:5" x14ac:dyDescent="0.25">
      <c r="A76" s="1" t="s">
        <v>45</v>
      </c>
      <c r="B76" s="2" t="s">
        <v>2</v>
      </c>
      <c r="C76" s="2">
        <v>6</v>
      </c>
      <c r="D76" s="19"/>
      <c r="E76" s="23">
        <f>+D76*C76</f>
        <v>0</v>
      </c>
    </row>
    <row r="77" spans="1:5" x14ac:dyDescent="0.25">
      <c r="A77" s="4" t="s">
        <v>3</v>
      </c>
      <c r="B77" s="2" t="s">
        <v>2</v>
      </c>
      <c r="C77" s="2">
        <v>3</v>
      </c>
      <c r="D77" s="19"/>
      <c r="E77" s="23">
        <f t="shared" ref="E77:E105" si="4">+D77*C77</f>
        <v>0</v>
      </c>
    </row>
    <row r="78" spans="1:5" x14ac:dyDescent="0.25">
      <c r="A78" s="4" t="s">
        <v>57</v>
      </c>
      <c r="B78" s="2" t="s">
        <v>2</v>
      </c>
      <c r="C78" s="2">
        <v>4</v>
      </c>
      <c r="D78" s="19"/>
      <c r="E78" s="23">
        <f t="shared" si="4"/>
        <v>0</v>
      </c>
    </row>
    <row r="79" spans="1:5" x14ac:dyDescent="0.25">
      <c r="A79" s="4" t="s">
        <v>58</v>
      </c>
      <c r="B79" s="2" t="s">
        <v>2</v>
      </c>
      <c r="C79" s="2">
        <v>1</v>
      </c>
      <c r="D79" s="19"/>
      <c r="E79" s="23">
        <f t="shared" si="4"/>
        <v>0</v>
      </c>
    </row>
    <row r="80" spans="1:5" x14ac:dyDescent="0.25">
      <c r="A80" s="4" t="s">
        <v>15</v>
      </c>
      <c r="B80" s="2" t="s">
        <v>4</v>
      </c>
      <c r="C80" s="2">
        <v>15</v>
      </c>
      <c r="D80" s="19"/>
      <c r="E80" s="23">
        <f t="shared" si="4"/>
        <v>0</v>
      </c>
    </row>
    <row r="81" spans="1:5" x14ac:dyDescent="0.25">
      <c r="A81" s="1" t="s">
        <v>59</v>
      </c>
      <c r="B81" s="2" t="s">
        <v>4</v>
      </c>
      <c r="C81" s="2">
        <v>5</v>
      </c>
      <c r="D81" s="19"/>
      <c r="E81" s="23">
        <f t="shared" si="4"/>
        <v>0</v>
      </c>
    </row>
    <row r="82" spans="1:5" x14ac:dyDescent="0.25">
      <c r="A82" s="1" t="s">
        <v>5</v>
      </c>
      <c r="B82" s="2" t="s">
        <v>6</v>
      </c>
      <c r="C82" s="2">
        <v>1</v>
      </c>
      <c r="D82" s="19"/>
      <c r="E82" s="23">
        <f t="shared" si="4"/>
        <v>0</v>
      </c>
    </row>
    <row r="83" spans="1:5" x14ac:dyDescent="0.25">
      <c r="A83" s="1" t="s">
        <v>60</v>
      </c>
      <c r="B83" s="2" t="s">
        <v>2</v>
      </c>
      <c r="C83" s="2">
        <v>1</v>
      </c>
      <c r="D83" s="19"/>
      <c r="E83" s="23">
        <f t="shared" si="4"/>
        <v>0</v>
      </c>
    </row>
    <row r="84" spans="1:5" x14ac:dyDescent="0.25">
      <c r="A84" s="4" t="s">
        <v>7</v>
      </c>
      <c r="B84" s="2" t="s">
        <v>2</v>
      </c>
      <c r="C84" s="2">
        <v>1</v>
      </c>
      <c r="D84" s="19"/>
      <c r="E84" s="23">
        <f t="shared" si="4"/>
        <v>0</v>
      </c>
    </row>
    <row r="85" spans="1:5" x14ac:dyDescent="0.25">
      <c r="A85" s="1" t="s">
        <v>8</v>
      </c>
      <c r="B85" s="2" t="s">
        <v>2</v>
      </c>
      <c r="C85" s="2">
        <v>2</v>
      </c>
      <c r="D85" s="19"/>
      <c r="E85" s="23">
        <f t="shared" si="4"/>
        <v>0</v>
      </c>
    </row>
    <row r="86" spans="1:5" x14ac:dyDescent="0.25">
      <c r="A86" s="1" t="s">
        <v>9</v>
      </c>
      <c r="B86" s="2" t="s">
        <v>2</v>
      </c>
      <c r="C86" s="2">
        <v>1</v>
      </c>
      <c r="D86" s="19"/>
      <c r="E86" s="23">
        <f t="shared" si="4"/>
        <v>0</v>
      </c>
    </row>
    <row r="87" spans="1:5" x14ac:dyDescent="0.25">
      <c r="A87" s="4" t="s">
        <v>20</v>
      </c>
      <c r="B87" s="2" t="s">
        <v>4</v>
      </c>
      <c r="C87" s="2">
        <v>10</v>
      </c>
      <c r="D87" s="19"/>
      <c r="E87" s="23">
        <f t="shared" si="4"/>
        <v>0</v>
      </c>
    </row>
    <row r="88" spans="1:5" ht="30" x14ac:dyDescent="0.25">
      <c r="A88" s="4" t="s">
        <v>21</v>
      </c>
      <c r="B88" s="2" t="s">
        <v>2</v>
      </c>
      <c r="C88" s="2">
        <v>1</v>
      </c>
      <c r="D88" s="19"/>
      <c r="E88" s="23">
        <f t="shared" si="4"/>
        <v>0</v>
      </c>
    </row>
    <row r="89" spans="1:5" x14ac:dyDescent="0.25">
      <c r="A89" s="20" t="s">
        <v>61</v>
      </c>
      <c r="B89" s="21" t="s">
        <v>6</v>
      </c>
      <c r="C89" s="21">
        <v>1</v>
      </c>
      <c r="D89" s="19"/>
      <c r="E89" s="23">
        <f t="shared" si="4"/>
        <v>0</v>
      </c>
    </row>
    <row r="90" spans="1:5" x14ac:dyDescent="0.25">
      <c r="A90" s="22" t="s">
        <v>11</v>
      </c>
      <c r="B90" s="21" t="s">
        <v>6</v>
      </c>
      <c r="C90" s="21">
        <v>1</v>
      </c>
      <c r="D90" s="19"/>
      <c r="E90" s="23">
        <f t="shared" si="4"/>
        <v>0</v>
      </c>
    </row>
    <row r="91" spans="1:5" x14ac:dyDescent="0.25">
      <c r="A91" s="43" t="s">
        <v>10</v>
      </c>
      <c r="B91" s="43"/>
      <c r="C91" s="43"/>
      <c r="D91" s="15"/>
      <c r="E91" s="23">
        <f t="shared" si="4"/>
        <v>0</v>
      </c>
    </row>
    <row r="92" spans="1:5" x14ac:dyDescent="0.25">
      <c r="A92" s="1" t="s">
        <v>24</v>
      </c>
      <c r="B92" s="2" t="s">
        <v>4</v>
      </c>
      <c r="C92" s="2">
        <v>70</v>
      </c>
      <c r="D92" s="19"/>
      <c r="E92" s="23">
        <f t="shared" si="4"/>
        <v>0</v>
      </c>
    </row>
    <row r="93" spans="1:5" x14ac:dyDescent="0.25">
      <c r="A93" s="1" t="s">
        <v>25</v>
      </c>
      <c r="B93" s="2" t="s">
        <v>4</v>
      </c>
      <c r="C93" s="2">
        <v>30</v>
      </c>
      <c r="D93" s="19"/>
      <c r="E93" s="23">
        <f t="shared" si="4"/>
        <v>0</v>
      </c>
    </row>
    <row r="94" spans="1:5" x14ac:dyDescent="0.25">
      <c r="A94" s="1" t="s">
        <v>62</v>
      </c>
      <c r="B94" s="2" t="s">
        <v>2</v>
      </c>
      <c r="C94" s="2">
        <v>15</v>
      </c>
      <c r="D94" s="19"/>
      <c r="E94" s="23">
        <f t="shared" si="4"/>
        <v>0</v>
      </c>
    </row>
    <row r="95" spans="1:5" x14ac:dyDescent="0.25">
      <c r="A95" s="1" t="s">
        <v>27</v>
      </c>
      <c r="B95" s="2" t="s">
        <v>2</v>
      </c>
      <c r="C95" s="2">
        <v>4</v>
      </c>
      <c r="D95" s="19"/>
      <c r="E95" s="23">
        <f t="shared" si="4"/>
        <v>0</v>
      </c>
    </row>
    <row r="96" spans="1:5" x14ac:dyDescent="0.25">
      <c r="A96" s="1" t="s">
        <v>63</v>
      </c>
      <c r="B96" s="2" t="s">
        <v>2</v>
      </c>
      <c r="C96" s="2">
        <v>3</v>
      </c>
      <c r="D96" s="19"/>
      <c r="E96" s="23">
        <f t="shared" si="4"/>
        <v>0</v>
      </c>
    </row>
    <row r="97" spans="1:5" x14ac:dyDescent="0.25">
      <c r="A97" s="1" t="s">
        <v>29</v>
      </c>
      <c r="B97" s="2" t="s">
        <v>2</v>
      </c>
      <c r="C97" s="2">
        <v>4</v>
      </c>
      <c r="D97" s="19"/>
      <c r="E97" s="23">
        <f t="shared" si="4"/>
        <v>0</v>
      </c>
    </row>
    <row r="98" spans="1:5" x14ac:dyDescent="0.25">
      <c r="A98" s="1" t="s">
        <v>30</v>
      </c>
      <c r="B98" s="2" t="s">
        <v>2</v>
      </c>
      <c r="C98" s="2">
        <v>2</v>
      </c>
      <c r="D98" s="19"/>
      <c r="E98" s="23">
        <f t="shared" si="4"/>
        <v>0</v>
      </c>
    </row>
    <row r="99" spans="1:5" ht="30" x14ac:dyDescent="0.25">
      <c r="A99" s="4" t="s">
        <v>31</v>
      </c>
      <c r="B99" s="2" t="s">
        <v>2</v>
      </c>
      <c r="C99" s="2">
        <v>1</v>
      </c>
      <c r="D99" s="19"/>
      <c r="E99" s="23">
        <f t="shared" si="4"/>
        <v>0</v>
      </c>
    </row>
    <row r="100" spans="1:5" x14ac:dyDescent="0.25">
      <c r="A100" s="1" t="s">
        <v>32</v>
      </c>
      <c r="B100" s="2" t="s">
        <v>4</v>
      </c>
      <c r="C100" s="2">
        <v>50</v>
      </c>
      <c r="D100" s="19"/>
      <c r="E100" s="23">
        <f t="shared" si="4"/>
        <v>0</v>
      </c>
    </row>
    <row r="101" spans="1:5" x14ac:dyDescent="0.25">
      <c r="A101" s="1" t="s">
        <v>64</v>
      </c>
      <c r="B101" s="2" t="s">
        <v>2</v>
      </c>
      <c r="C101" s="2">
        <v>1</v>
      </c>
      <c r="D101" s="19"/>
      <c r="E101" s="23">
        <f t="shared" si="4"/>
        <v>0</v>
      </c>
    </row>
    <row r="102" spans="1:5" x14ac:dyDescent="0.25">
      <c r="A102" s="1" t="s">
        <v>65</v>
      </c>
      <c r="B102" s="2" t="s">
        <v>2</v>
      </c>
      <c r="C102" s="2">
        <v>1</v>
      </c>
      <c r="D102" s="19"/>
      <c r="E102" s="23">
        <f t="shared" si="4"/>
        <v>0</v>
      </c>
    </row>
    <row r="103" spans="1:5" x14ac:dyDescent="0.25">
      <c r="A103" s="1" t="s">
        <v>53</v>
      </c>
      <c r="B103" s="2" t="s">
        <v>2</v>
      </c>
      <c r="C103" s="2">
        <v>2</v>
      </c>
      <c r="D103" s="19"/>
      <c r="E103" s="23">
        <f t="shared" si="4"/>
        <v>0</v>
      </c>
    </row>
    <row r="104" spans="1:5" x14ac:dyDescent="0.25">
      <c r="A104" s="1" t="s">
        <v>37</v>
      </c>
      <c r="B104" s="2" t="s">
        <v>2</v>
      </c>
      <c r="C104" s="2">
        <v>1</v>
      </c>
      <c r="D104" s="19"/>
      <c r="E104" s="23">
        <f t="shared" si="4"/>
        <v>0</v>
      </c>
    </row>
    <row r="105" spans="1:5" x14ac:dyDescent="0.25">
      <c r="A105" s="1" t="s">
        <v>38</v>
      </c>
      <c r="B105" s="2" t="s">
        <v>4</v>
      </c>
      <c r="C105" s="2">
        <v>10</v>
      </c>
      <c r="D105" s="19"/>
      <c r="E105" s="23">
        <f t="shared" si="4"/>
        <v>0</v>
      </c>
    </row>
    <row r="107" spans="1:5" ht="15.75" x14ac:dyDescent="0.25">
      <c r="A107" s="42" t="s">
        <v>44</v>
      </c>
      <c r="B107" s="42"/>
      <c r="C107" s="42"/>
      <c r="D107" s="42"/>
      <c r="E107" s="11">
        <f>SUM(E76:E106)</f>
        <v>0</v>
      </c>
    </row>
    <row r="109" spans="1:5" ht="24.6" customHeight="1" x14ac:dyDescent="0.25">
      <c r="A109" s="44" t="s">
        <v>72</v>
      </c>
      <c r="B109" s="44"/>
      <c r="C109" s="44"/>
      <c r="D109" s="44"/>
      <c r="E109" s="44"/>
    </row>
    <row r="110" spans="1:5" x14ac:dyDescent="0.25">
      <c r="A110" s="14" t="s">
        <v>0</v>
      </c>
      <c r="B110" s="14" t="s">
        <v>1</v>
      </c>
      <c r="C110" s="14" t="s">
        <v>39</v>
      </c>
      <c r="D110" s="14" t="s">
        <v>40</v>
      </c>
      <c r="E110" s="14" t="s">
        <v>41</v>
      </c>
    </row>
    <row r="111" spans="1:5" ht="15.75" x14ac:dyDescent="0.25">
      <c r="A111" s="1" t="s">
        <v>45</v>
      </c>
      <c r="B111" s="2" t="s">
        <v>2</v>
      </c>
      <c r="C111" s="2">
        <v>6</v>
      </c>
      <c r="D111" s="19"/>
      <c r="E111" s="24">
        <f>D111*C111</f>
        <v>0</v>
      </c>
    </row>
    <row r="112" spans="1:5" ht="15.75" x14ac:dyDescent="0.25">
      <c r="A112" s="4" t="s">
        <v>3</v>
      </c>
      <c r="B112" s="2" t="s">
        <v>2</v>
      </c>
      <c r="C112" s="2">
        <v>3</v>
      </c>
      <c r="D112" s="19"/>
      <c r="E112" s="24">
        <f t="shared" ref="E112:E140" si="5">D112*C112</f>
        <v>0</v>
      </c>
    </row>
    <row r="113" spans="1:5" ht="15.75" x14ac:dyDescent="0.25">
      <c r="A113" s="4" t="s">
        <v>57</v>
      </c>
      <c r="B113" s="2" t="s">
        <v>2</v>
      </c>
      <c r="C113" s="2">
        <v>4</v>
      </c>
      <c r="D113" s="19"/>
      <c r="E113" s="24">
        <f t="shared" si="5"/>
        <v>0</v>
      </c>
    </row>
    <row r="114" spans="1:5" ht="15.75" x14ac:dyDescent="0.25">
      <c r="A114" s="4" t="s">
        <v>67</v>
      </c>
      <c r="B114" s="2" t="s">
        <v>2</v>
      </c>
      <c r="C114" s="2">
        <v>1</v>
      </c>
      <c r="D114" s="19"/>
      <c r="E114" s="24">
        <f t="shared" si="5"/>
        <v>0</v>
      </c>
    </row>
    <row r="115" spans="1:5" ht="15.75" x14ac:dyDescent="0.25">
      <c r="A115" s="4" t="s">
        <v>15</v>
      </c>
      <c r="B115" s="2" t="s">
        <v>4</v>
      </c>
      <c r="C115" s="2">
        <v>12</v>
      </c>
      <c r="D115" s="19"/>
      <c r="E115" s="24">
        <f t="shared" si="5"/>
        <v>0</v>
      </c>
    </row>
    <row r="116" spans="1:5" ht="15.75" x14ac:dyDescent="0.25">
      <c r="A116" s="1" t="s">
        <v>59</v>
      </c>
      <c r="B116" s="2" t="s">
        <v>4</v>
      </c>
      <c r="C116" s="2">
        <v>5</v>
      </c>
      <c r="D116" s="19"/>
      <c r="E116" s="24">
        <f t="shared" si="5"/>
        <v>0</v>
      </c>
    </row>
    <row r="117" spans="1:5" ht="15.75" x14ac:dyDescent="0.25">
      <c r="A117" s="1" t="s">
        <v>5</v>
      </c>
      <c r="B117" s="2" t="s">
        <v>6</v>
      </c>
      <c r="C117" s="2">
        <v>1</v>
      </c>
      <c r="D117" s="19"/>
      <c r="E117" s="24">
        <f t="shared" si="5"/>
        <v>0</v>
      </c>
    </row>
    <row r="118" spans="1:5" ht="15.75" x14ac:dyDescent="0.25">
      <c r="A118" s="1" t="s">
        <v>60</v>
      </c>
      <c r="B118" s="2" t="s">
        <v>2</v>
      </c>
      <c r="C118" s="2">
        <v>1</v>
      </c>
      <c r="D118" s="19"/>
      <c r="E118" s="24">
        <f t="shared" si="5"/>
        <v>0</v>
      </c>
    </row>
    <row r="119" spans="1:5" ht="15.75" x14ac:dyDescent="0.25">
      <c r="A119" s="4" t="s">
        <v>7</v>
      </c>
      <c r="B119" s="2" t="s">
        <v>2</v>
      </c>
      <c r="C119" s="2">
        <v>1</v>
      </c>
      <c r="D119" s="19"/>
      <c r="E119" s="24">
        <f t="shared" si="5"/>
        <v>0</v>
      </c>
    </row>
    <row r="120" spans="1:5" ht="15.75" x14ac:dyDescent="0.25">
      <c r="A120" s="1" t="s">
        <v>8</v>
      </c>
      <c r="B120" s="2" t="s">
        <v>2</v>
      </c>
      <c r="C120" s="2">
        <v>2</v>
      </c>
      <c r="D120" s="19"/>
      <c r="E120" s="24">
        <f t="shared" si="5"/>
        <v>0</v>
      </c>
    </row>
    <row r="121" spans="1:5" ht="15.75" x14ac:dyDescent="0.25">
      <c r="A121" s="1" t="s">
        <v>9</v>
      </c>
      <c r="B121" s="2" t="s">
        <v>2</v>
      </c>
      <c r="C121" s="2">
        <v>1</v>
      </c>
      <c r="D121" s="19"/>
      <c r="E121" s="24">
        <f t="shared" si="5"/>
        <v>0</v>
      </c>
    </row>
    <row r="122" spans="1:5" ht="15.75" x14ac:dyDescent="0.25">
      <c r="A122" s="4" t="s">
        <v>20</v>
      </c>
      <c r="B122" s="2" t="s">
        <v>4</v>
      </c>
      <c r="C122" s="2">
        <v>10</v>
      </c>
      <c r="D122" s="19"/>
      <c r="E122" s="24">
        <f t="shared" si="5"/>
        <v>0</v>
      </c>
    </row>
    <row r="123" spans="1:5" ht="30" x14ac:dyDescent="0.25">
      <c r="A123" s="4" t="s">
        <v>21</v>
      </c>
      <c r="B123" s="2" t="s">
        <v>2</v>
      </c>
      <c r="C123" s="2">
        <v>1</v>
      </c>
      <c r="D123" s="19"/>
      <c r="E123" s="24">
        <f t="shared" si="5"/>
        <v>0</v>
      </c>
    </row>
    <row r="124" spans="1:5" ht="15.75" x14ac:dyDescent="0.25">
      <c r="A124" s="4" t="s">
        <v>68</v>
      </c>
      <c r="B124" s="2" t="s">
        <v>6</v>
      </c>
      <c r="C124" s="2">
        <v>1</v>
      </c>
      <c r="D124" s="19"/>
      <c r="E124" s="24">
        <f t="shared" si="5"/>
        <v>0</v>
      </c>
    </row>
    <row r="125" spans="1:5" ht="15.75" x14ac:dyDescent="0.25">
      <c r="A125" s="1" t="s">
        <v>11</v>
      </c>
      <c r="B125" s="2" t="s">
        <v>6</v>
      </c>
      <c r="C125" s="2">
        <v>1</v>
      </c>
      <c r="D125" s="19"/>
      <c r="E125" s="24">
        <f t="shared" si="5"/>
        <v>0</v>
      </c>
    </row>
    <row r="126" spans="1:5" ht="15.75" x14ac:dyDescent="0.25">
      <c r="A126" s="43" t="s">
        <v>10</v>
      </c>
      <c r="B126" s="43"/>
      <c r="C126" s="43"/>
      <c r="D126" s="15"/>
      <c r="E126" s="24"/>
    </row>
    <row r="127" spans="1:5" ht="15.75" x14ac:dyDescent="0.25">
      <c r="A127" s="1" t="s">
        <v>69</v>
      </c>
      <c r="B127" s="2" t="s">
        <v>4</v>
      </c>
      <c r="C127" s="2">
        <v>150</v>
      </c>
      <c r="D127" s="19"/>
      <c r="E127" s="24">
        <f t="shared" si="5"/>
        <v>0</v>
      </c>
    </row>
    <row r="128" spans="1:5" ht="15.75" x14ac:dyDescent="0.25">
      <c r="A128" s="1" t="s">
        <v>70</v>
      </c>
      <c r="B128" s="2" t="s">
        <v>4</v>
      </c>
      <c r="C128" s="2">
        <v>100</v>
      </c>
      <c r="D128" s="19"/>
      <c r="E128" s="24">
        <f t="shared" si="5"/>
        <v>0</v>
      </c>
    </row>
    <row r="129" spans="1:5" ht="15.75" x14ac:dyDescent="0.25">
      <c r="A129" s="1" t="s">
        <v>26</v>
      </c>
      <c r="B129" s="2" t="s">
        <v>2</v>
      </c>
      <c r="C129" s="2">
        <v>20</v>
      </c>
      <c r="D129" s="19"/>
      <c r="E129" s="24">
        <f t="shared" si="5"/>
        <v>0</v>
      </c>
    </row>
    <row r="130" spans="1:5" ht="15.75" x14ac:dyDescent="0.25">
      <c r="A130" s="1" t="s">
        <v>49</v>
      </c>
      <c r="B130" s="2" t="s">
        <v>2</v>
      </c>
      <c r="C130" s="2">
        <v>12</v>
      </c>
      <c r="D130" s="19"/>
      <c r="E130" s="24">
        <f t="shared" si="5"/>
        <v>0</v>
      </c>
    </row>
    <row r="131" spans="1:5" ht="15.75" x14ac:dyDescent="0.25">
      <c r="A131" s="1" t="s">
        <v>63</v>
      </c>
      <c r="B131" s="2" t="s">
        <v>2</v>
      </c>
      <c r="C131" s="2">
        <v>4</v>
      </c>
      <c r="D131" s="19"/>
      <c r="E131" s="24">
        <f t="shared" si="5"/>
        <v>0</v>
      </c>
    </row>
    <row r="132" spans="1:5" ht="15.75" x14ac:dyDescent="0.25">
      <c r="A132" s="1" t="s">
        <v>51</v>
      </c>
      <c r="B132" s="2" t="s">
        <v>2</v>
      </c>
      <c r="C132" s="2">
        <v>12</v>
      </c>
      <c r="D132" s="19"/>
      <c r="E132" s="24">
        <f t="shared" si="5"/>
        <v>0</v>
      </c>
    </row>
    <row r="133" spans="1:5" ht="15.75" x14ac:dyDescent="0.25">
      <c r="A133" s="1" t="s">
        <v>30</v>
      </c>
      <c r="B133" s="2" t="s">
        <v>2</v>
      </c>
      <c r="C133" s="2">
        <v>4</v>
      </c>
      <c r="D133" s="19"/>
      <c r="E133" s="24">
        <f t="shared" si="5"/>
        <v>0</v>
      </c>
    </row>
    <row r="134" spans="1:5" ht="30" x14ac:dyDescent="0.25">
      <c r="A134" s="4" t="s">
        <v>31</v>
      </c>
      <c r="B134" s="2" t="s">
        <v>2</v>
      </c>
      <c r="C134" s="2">
        <v>1</v>
      </c>
      <c r="D134" s="19"/>
      <c r="E134" s="24">
        <f t="shared" si="5"/>
        <v>0</v>
      </c>
    </row>
    <row r="135" spans="1:5" ht="15.75" x14ac:dyDescent="0.25">
      <c r="A135" s="1" t="s">
        <v>32</v>
      </c>
      <c r="B135" s="2" t="s">
        <v>4</v>
      </c>
      <c r="C135" s="2">
        <v>200</v>
      </c>
      <c r="D135" s="19"/>
      <c r="E135" s="24">
        <f t="shared" si="5"/>
        <v>0</v>
      </c>
    </row>
    <row r="136" spans="1:5" ht="15.75" x14ac:dyDescent="0.25">
      <c r="A136" s="4" t="s">
        <v>64</v>
      </c>
      <c r="B136" s="2" t="s">
        <v>2</v>
      </c>
      <c r="C136" s="2">
        <v>1</v>
      </c>
      <c r="D136" s="19"/>
      <c r="E136" s="24">
        <f t="shared" si="5"/>
        <v>0</v>
      </c>
    </row>
    <row r="137" spans="1:5" ht="15.75" x14ac:dyDescent="0.25">
      <c r="A137" s="1" t="s">
        <v>52</v>
      </c>
      <c r="B137" s="2" t="s">
        <v>2</v>
      </c>
      <c r="C137" s="2">
        <v>1</v>
      </c>
      <c r="D137" s="19"/>
      <c r="E137" s="24">
        <f t="shared" si="5"/>
        <v>0</v>
      </c>
    </row>
    <row r="138" spans="1:5" ht="15.75" x14ac:dyDescent="0.25">
      <c r="A138" s="4" t="s">
        <v>71</v>
      </c>
      <c r="B138" s="2" t="s">
        <v>2</v>
      </c>
      <c r="C138" s="2">
        <v>4</v>
      </c>
      <c r="D138" s="19"/>
      <c r="E138" s="24">
        <f t="shared" si="5"/>
        <v>0</v>
      </c>
    </row>
    <row r="139" spans="1:5" ht="15.75" x14ac:dyDescent="0.25">
      <c r="A139" s="1" t="s">
        <v>37</v>
      </c>
      <c r="B139" s="2" t="s">
        <v>2</v>
      </c>
      <c r="C139" s="2">
        <v>1</v>
      </c>
      <c r="D139" s="19"/>
      <c r="E139" s="24">
        <f t="shared" si="5"/>
        <v>0</v>
      </c>
    </row>
    <row r="140" spans="1:5" ht="15.75" x14ac:dyDescent="0.25">
      <c r="A140" s="1" t="s">
        <v>38</v>
      </c>
      <c r="B140" s="2" t="s">
        <v>4</v>
      </c>
      <c r="C140" s="2">
        <v>10</v>
      </c>
      <c r="D140" s="19"/>
      <c r="E140" s="24">
        <f t="shared" si="5"/>
        <v>0</v>
      </c>
    </row>
    <row r="142" spans="1:5" s="25" customFormat="1" ht="25.15" customHeight="1" x14ac:dyDescent="0.25">
      <c r="A142" s="42" t="s">
        <v>44</v>
      </c>
      <c r="B142" s="42"/>
      <c r="C142" s="42"/>
      <c r="D142" s="42"/>
      <c r="E142" s="12">
        <f>SUM(E111:E141)</f>
        <v>0</v>
      </c>
    </row>
    <row r="143" spans="1:5" s="25" customFormat="1" ht="25.15" customHeight="1" x14ac:dyDescent="0.25">
      <c r="A143" s="13"/>
      <c r="B143" s="13"/>
      <c r="C143" s="13"/>
      <c r="D143" s="13"/>
      <c r="E143" s="12"/>
    </row>
    <row r="144" spans="1:5" ht="23.45" customHeight="1" x14ac:dyDescent="0.25">
      <c r="A144" s="44" t="s">
        <v>81</v>
      </c>
      <c r="B144" s="44"/>
      <c r="C144" s="44"/>
      <c r="D144" s="44"/>
      <c r="E144" s="44"/>
    </row>
    <row r="145" spans="1:5" x14ac:dyDescent="0.25">
      <c r="A145" s="14" t="s">
        <v>0</v>
      </c>
      <c r="B145" s="14" t="s">
        <v>1</v>
      </c>
      <c r="C145" s="14" t="s">
        <v>39</v>
      </c>
      <c r="D145" s="14" t="s">
        <v>40</v>
      </c>
      <c r="E145" s="14" t="s">
        <v>41</v>
      </c>
    </row>
    <row r="146" spans="1:5" ht="15.75" x14ac:dyDescent="0.25">
      <c r="A146" s="1" t="s">
        <v>45</v>
      </c>
      <c r="B146" s="2" t="s">
        <v>2</v>
      </c>
      <c r="C146" s="2">
        <v>8</v>
      </c>
      <c r="D146" s="19"/>
      <c r="E146" s="24">
        <f>D146*C146</f>
        <v>0</v>
      </c>
    </row>
    <row r="147" spans="1:5" ht="15.75" x14ac:dyDescent="0.25">
      <c r="A147" s="4" t="s">
        <v>3</v>
      </c>
      <c r="B147" s="2" t="s">
        <v>2</v>
      </c>
      <c r="C147" s="2">
        <v>4</v>
      </c>
      <c r="D147" s="19"/>
      <c r="E147" s="24">
        <f t="shared" ref="E147:E160" si="6">D147*C147</f>
        <v>0</v>
      </c>
    </row>
    <row r="148" spans="1:5" ht="15.75" x14ac:dyDescent="0.25">
      <c r="A148" s="4" t="s">
        <v>57</v>
      </c>
      <c r="B148" s="2" t="s">
        <v>2</v>
      </c>
      <c r="C148" s="2">
        <v>6</v>
      </c>
      <c r="D148" s="19"/>
      <c r="E148" s="24">
        <f t="shared" si="6"/>
        <v>0</v>
      </c>
    </row>
    <row r="149" spans="1:5" ht="15.75" x14ac:dyDescent="0.25">
      <c r="A149" s="4" t="s">
        <v>67</v>
      </c>
      <c r="B149" s="2" t="s">
        <v>2</v>
      </c>
      <c r="C149" s="2">
        <v>1</v>
      </c>
      <c r="D149" s="19"/>
      <c r="E149" s="24">
        <f t="shared" si="6"/>
        <v>0</v>
      </c>
    </row>
    <row r="150" spans="1:5" ht="15.75" x14ac:dyDescent="0.25">
      <c r="A150" s="4" t="s">
        <v>73</v>
      </c>
      <c r="B150" s="2" t="s">
        <v>4</v>
      </c>
      <c r="C150" s="2">
        <v>15</v>
      </c>
      <c r="D150" s="19"/>
      <c r="E150" s="24">
        <f t="shared" si="6"/>
        <v>0</v>
      </c>
    </row>
    <row r="151" spans="1:5" ht="15.75" x14ac:dyDescent="0.25">
      <c r="A151" s="1" t="s">
        <v>74</v>
      </c>
      <c r="B151" s="2" t="s">
        <v>4</v>
      </c>
      <c r="C151" s="2">
        <v>5</v>
      </c>
      <c r="D151" s="19"/>
      <c r="E151" s="24">
        <f t="shared" si="6"/>
        <v>0</v>
      </c>
    </row>
    <row r="152" spans="1:5" ht="15.75" x14ac:dyDescent="0.25">
      <c r="A152" s="1" t="s">
        <v>5</v>
      </c>
      <c r="B152" s="2" t="s">
        <v>6</v>
      </c>
      <c r="C152" s="2">
        <v>1</v>
      </c>
      <c r="D152" s="19"/>
      <c r="E152" s="24">
        <f t="shared" si="6"/>
        <v>0</v>
      </c>
    </row>
    <row r="153" spans="1:5" ht="15.75" x14ac:dyDescent="0.25">
      <c r="A153" s="1" t="s">
        <v>75</v>
      </c>
      <c r="B153" s="2" t="s">
        <v>2</v>
      </c>
      <c r="C153" s="2">
        <v>1</v>
      </c>
      <c r="D153" s="19"/>
      <c r="E153" s="24">
        <f t="shared" si="6"/>
        <v>0</v>
      </c>
    </row>
    <row r="154" spans="1:5" ht="15.75" x14ac:dyDescent="0.25">
      <c r="A154" s="4" t="s">
        <v>7</v>
      </c>
      <c r="B154" s="2" t="s">
        <v>2</v>
      </c>
      <c r="C154" s="2">
        <v>1</v>
      </c>
      <c r="D154" s="19"/>
      <c r="E154" s="24">
        <f t="shared" si="6"/>
        <v>0</v>
      </c>
    </row>
    <row r="155" spans="1:5" ht="15.75" x14ac:dyDescent="0.25">
      <c r="A155" s="1" t="s">
        <v>8</v>
      </c>
      <c r="B155" s="2" t="s">
        <v>2</v>
      </c>
      <c r="C155" s="2">
        <v>2</v>
      </c>
      <c r="D155" s="19"/>
      <c r="E155" s="24">
        <f t="shared" si="6"/>
        <v>0</v>
      </c>
    </row>
    <row r="156" spans="1:5" ht="15.75" x14ac:dyDescent="0.25">
      <c r="A156" s="1" t="s">
        <v>9</v>
      </c>
      <c r="B156" s="2" t="s">
        <v>2</v>
      </c>
      <c r="C156" s="2">
        <v>1</v>
      </c>
      <c r="D156" s="19"/>
      <c r="E156" s="24">
        <f t="shared" si="6"/>
        <v>0</v>
      </c>
    </row>
    <row r="157" spans="1:5" ht="15.75" x14ac:dyDescent="0.25">
      <c r="A157" s="4" t="s">
        <v>20</v>
      </c>
      <c r="B157" s="2" t="s">
        <v>4</v>
      </c>
      <c r="C157" s="2">
        <v>12</v>
      </c>
      <c r="D157" s="19"/>
      <c r="E157" s="24">
        <f t="shared" si="6"/>
        <v>0</v>
      </c>
    </row>
    <row r="158" spans="1:5" ht="30" x14ac:dyDescent="0.25">
      <c r="A158" s="4" t="s">
        <v>76</v>
      </c>
      <c r="B158" s="2" t="s">
        <v>2</v>
      </c>
      <c r="C158" s="2">
        <v>1</v>
      </c>
      <c r="D158" s="19"/>
      <c r="E158" s="24">
        <f t="shared" si="6"/>
        <v>0</v>
      </c>
    </row>
    <row r="159" spans="1:5" ht="15.75" x14ac:dyDescent="0.25">
      <c r="A159" s="26" t="s">
        <v>77</v>
      </c>
      <c r="B159" s="27" t="s">
        <v>6</v>
      </c>
      <c r="C159" s="27">
        <v>1</v>
      </c>
      <c r="D159" s="19"/>
      <c r="E159" s="24">
        <f t="shared" si="6"/>
        <v>0</v>
      </c>
    </row>
    <row r="160" spans="1:5" ht="15.75" x14ac:dyDescent="0.25">
      <c r="A160" s="28" t="s">
        <v>11</v>
      </c>
      <c r="B160" s="27" t="s">
        <v>6</v>
      </c>
      <c r="C160" s="27">
        <v>1</v>
      </c>
      <c r="D160" s="19"/>
      <c r="E160" s="24">
        <f t="shared" si="6"/>
        <v>0</v>
      </c>
    </row>
    <row r="161" spans="1:5" x14ac:dyDescent="0.25">
      <c r="A161" s="43" t="s">
        <v>78</v>
      </c>
      <c r="B161" s="43"/>
      <c r="C161" s="43"/>
      <c r="D161" s="15"/>
      <c r="E161" s="15"/>
    </row>
    <row r="162" spans="1:5" ht="15.75" x14ac:dyDescent="0.25">
      <c r="A162" s="1" t="s">
        <v>79</v>
      </c>
      <c r="B162" s="2" t="s">
        <v>4</v>
      </c>
      <c r="C162" s="2">
        <v>30</v>
      </c>
      <c r="D162" s="19"/>
      <c r="E162" s="24">
        <f>+D162*C162</f>
        <v>0</v>
      </c>
    </row>
    <row r="163" spans="1:5" ht="15.75" x14ac:dyDescent="0.25">
      <c r="A163" s="1" t="s">
        <v>80</v>
      </c>
      <c r="B163" s="2" t="s">
        <v>2</v>
      </c>
      <c r="C163" s="2">
        <v>1</v>
      </c>
      <c r="D163" s="19"/>
      <c r="E163" s="24">
        <f t="shared" ref="E163:E168" si="7">+D163*C163</f>
        <v>0</v>
      </c>
    </row>
    <row r="164" spans="1:5" ht="15.75" x14ac:dyDescent="0.25">
      <c r="A164" s="1" t="s">
        <v>63</v>
      </c>
      <c r="B164" s="2" t="s">
        <v>2</v>
      </c>
      <c r="C164" s="2">
        <v>4</v>
      </c>
      <c r="D164" s="19"/>
      <c r="E164" s="24">
        <f t="shared" si="7"/>
        <v>0</v>
      </c>
    </row>
    <row r="165" spans="1:5" ht="15.75" x14ac:dyDescent="0.25">
      <c r="A165" s="1" t="s">
        <v>29</v>
      </c>
      <c r="B165" s="2" t="s">
        <v>2</v>
      </c>
      <c r="C165" s="2">
        <v>8</v>
      </c>
      <c r="D165" s="19"/>
      <c r="E165" s="24">
        <f t="shared" si="7"/>
        <v>0</v>
      </c>
    </row>
    <row r="166" spans="1:5" ht="15.75" x14ac:dyDescent="0.25">
      <c r="A166" s="1" t="s">
        <v>30</v>
      </c>
      <c r="B166" s="2" t="s">
        <v>2</v>
      </c>
      <c r="C166" s="2">
        <v>6</v>
      </c>
      <c r="D166" s="19"/>
      <c r="E166" s="24">
        <f t="shared" si="7"/>
        <v>0</v>
      </c>
    </row>
    <row r="167" spans="1:5" ht="30" x14ac:dyDescent="0.25">
      <c r="A167" s="4" t="s">
        <v>31</v>
      </c>
      <c r="B167" s="2" t="s">
        <v>2</v>
      </c>
      <c r="C167" s="2">
        <v>1</v>
      </c>
      <c r="D167" s="19"/>
      <c r="E167" s="24">
        <f t="shared" si="7"/>
        <v>0</v>
      </c>
    </row>
    <row r="168" spans="1:5" ht="15.75" x14ac:dyDescent="0.25">
      <c r="A168" s="1" t="s">
        <v>32</v>
      </c>
      <c r="B168" s="2" t="s">
        <v>4</v>
      </c>
      <c r="C168" s="2">
        <v>30</v>
      </c>
      <c r="D168" s="19"/>
      <c r="E168" s="24">
        <f t="shared" si="7"/>
        <v>0</v>
      </c>
    </row>
    <row r="170" spans="1:5" ht="15.75" x14ac:dyDescent="0.25">
      <c r="A170" s="42" t="s">
        <v>44</v>
      </c>
      <c r="B170" s="42"/>
      <c r="C170" s="42"/>
      <c r="D170" s="42"/>
      <c r="E170" s="12">
        <f>SUM(E146:E169)</f>
        <v>0</v>
      </c>
    </row>
    <row r="173" spans="1:5" x14ac:dyDescent="0.25">
      <c r="A173" s="41"/>
      <c r="B173" s="41"/>
      <c r="C173" s="41"/>
    </row>
    <row r="174" spans="1:5" x14ac:dyDescent="0.25">
      <c r="A174" s="29"/>
      <c r="B174" s="40"/>
      <c r="C174" s="41"/>
    </row>
    <row r="175" spans="1:5" x14ac:dyDescent="0.25">
      <c r="A175" s="29"/>
      <c r="B175" s="40"/>
      <c r="C175" s="41"/>
    </row>
    <row r="176" spans="1:5" x14ac:dyDescent="0.25">
      <c r="A176" s="29"/>
      <c r="B176" s="40"/>
      <c r="C176" s="41"/>
    </row>
    <row r="177" spans="1:3" x14ac:dyDescent="0.25">
      <c r="A177" s="29"/>
      <c r="B177" s="40"/>
      <c r="C177" s="41"/>
    </row>
    <row r="178" spans="1:3" x14ac:dyDescent="0.25">
      <c r="A178" s="29"/>
      <c r="B178" s="40"/>
      <c r="C178" s="41"/>
    </row>
    <row r="180" spans="1:3" x14ac:dyDescent="0.25">
      <c r="B180" s="40"/>
      <c r="C180" s="40"/>
    </row>
  </sheetData>
  <mergeCells count="22">
    <mergeCell ref="A1:E1"/>
    <mergeCell ref="A19:E19"/>
    <mergeCell ref="A36:D36"/>
    <mergeCell ref="A38:E38"/>
    <mergeCell ref="A55:E55"/>
    <mergeCell ref="B174:C174"/>
    <mergeCell ref="A72:D72"/>
    <mergeCell ref="A91:C91"/>
    <mergeCell ref="A74:E74"/>
    <mergeCell ref="A107:D107"/>
    <mergeCell ref="A126:C126"/>
    <mergeCell ref="A109:E109"/>
    <mergeCell ref="A142:D142"/>
    <mergeCell ref="A144:E144"/>
    <mergeCell ref="A161:C161"/>
    <mergeCell ref="A170:D170"/>
    <mergeCell ref="A173:C173"/>
    <mergeCell ref="B175:C175"/>
    <mergeCell ref="B176:C176"/>
    <mergeCell ref="B177:C177"/>
    <mergeCell ref="B178:C178"/>
    <mergeCell ref="B180:C18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E292"/>
  <sheetViews>
    <sheetView topLeftCell="A260" workbookViewId="0">
      <selection activeCell="E286" sqref="E286"/>
    </sheetView>
  </sheetViews>
  <sheetFormatPr baseColWidth="10" defaultRowHeight="15" x14ac:dyDescent="0.25"/>
  <cols>
    <col min="1" max="1" width="63.28515625" customWidth="1"/>
    <col min="2" max="3" width="13.7109375" customWidth="1"/>
    <col min="4" max="4" width="20.28515625" customWidth="1"/>
    <col min="5" max="5" width="22.5703125" customWidth="1"/>
  </cols>
  <sheetData>
    <row r="1" spans="1:5" ht="29.45" customHeight="1" x14ac:dyDescent="0.25">
      <c r="A1" s="45" t="s">
        <v>82</v>
      </c>
      <c r="B1" s="45"/>
      <c r="C1" s="45"/>
      <c r="D1" s="45"/>
      <c r="E1" s="45"/>
    </row>
    <row r="2" spans="1:5" x14ac:dyDescent="0.25">
      <c r="A2" s="10" t="s">
        <v>0</v>
      </c>
      <c r="B2" s="10" t="s">
        <v>1</v>
      </c>
      <c r="C2" s="10" t="s">
        <v>39</v>
      </c>
      <c r="D2" s="10" t="s">
        <v>40</v>
      </c>
      <c r="E2" s="10" t="s">
        <v>41</v>
      </c>
    </row>
    <row r="3" spans="1:5" x14ac:dyDescent="0.25">
      <c r="A3" s="1" t="s">
        <v>45</v>
      </c>
      <c r="B3" s="2" t="s">
        <v>2</v>
      </c>
      <c r="C3" s="2">
        <v>6</v>
      </c>
      <c r="D3" s="19"/>
      <c r="E3" s="19">
        <f>D3*C3</f>
        <v>0</v>
      </c>
    </row>
    <row r="4" spans="1:5" x14ac:dyDescent="0.25">
      <c r="A4" s="4" t="s">
        <v>3</v>
      </c>
      <c r="B4" s="2" t="s">
        <v>2</v>
      </c>
      <c r="C4" s="2">
        <v>3</v>
      </c>
      <c r="D4" s="19"/>
      <c r="E4" s="19">
        <f t="shared" ref="E4:E31" si="0">D4*C4</f>
        <v>0</v>
      </c>
    </row>
    <row r="5" spans="1:5" x14ac:dyDescent="0.25">
      <c r="A5" s="4" t="s">
        <v>57</v>
      </c>
      <c r="B5" s="2" t="s">
        <v>2</v>
      </c>
      <c r="C5" s="2">
        <v>4</v>
      </c>
      <c r="D5" s="19"/>
      <c r="E5" s="19">
        <f t="shared" si="0"/>
        <v>0</v>
      </c>
    </row>
    <row r="6" spans="1:5" x14ac:dyDescent="0.25">
      <c r="A6" s="4" t="s">
        <v>67</v>
      </c>
      <c r="B6" s="2" t="s">
        <v>2</v>
      </c>
      <c r="C6" s="2">
        <v>1</v>
      </c>
      <c r="D6" s="19"/>
      <c r="E6" s="19">
        <f t="shared" si="0"/>
        <v>0</v>
      </c>
    </row>
    <row r="7" spans="1:5" x14ac:dyDescent="0.25">
      <c r="A7" s="4" t="s">
        <v>15</v>
      </c>
      <c r="B7" s="2" t="s">
        <v>4</v>
      </c>
      <c r="C7" s="2">
        <v>18</v>
      </c>
      <c r="D7" s="19"/>
      <c r="E7" s="19">
        <f t="shared" si="0"/>
        <v>0</v>
      </c>
    </row>
    <row r="8" spans="1:5" x14ac:dyDescent="0.25">
      <c r="A8" s="1" t="s">
        <v>59</v>
      </c>
      <c r="B8" s="2" t="s">
        <v>4</v>
      </c>
      <c r="C8" s="2">
        <v>10</v>
      </c>
      <c r="D8" s="19"/>
      <c r="E8" s="19">
        <f t="shared" si="0"/>
        <v>0</v>
      </c>
    </row>
    <row r="9" spans="1:5" x14ac:dyDescent="0.25">
      <c r="A9" s="1" t="s">
        <v>5</v>
      </c>
      <c r="B9" s="2" t="s">
        <v>6</v>
      </c>
      <c r="C9" s="2">
        <v>1</v>
      </c>
      <c r="D9" s="19"/>
      <c r="E9" s="19">
        <f t="shared" si="0"/>
        <v>0</v>
      </c>
    </row>
    <row r="10" spans="1:5" x14ac:dyDescent="0.25">
      <c r="A10" s="1" t="s">
        <v>83</v>
      </c>
      <c r="B10" s="2" t="s">
        <v>2</v>
      </c>
      <c r="C10" s="2">
        <v>1</v>
      </c>
      <c r="D10" s="19"/>
      <c r="E10" s="19">
        <f t="shared" si="0"/>
        <v>0</v>
      </c>
    </row>
    <row r="11" spans="1:5" x14ac:dyDescent="0.25">
      <c r="A11" s="4" t="s">
        <v>7</v>
      </c>
      <c r="B11" s="2" t="s">
        <v>2</v>
      </c>
      <c r="C11" s="2">
        <v>1</v>
      </c>
      <c r="D11" s="19"/>
      <c r="E11" s="19">
        <f t="shared" si="0"/>
        <v>0</v>
      </c>
    </row>
    <row r="12" spans="1:5" x14ac:dyDescent="0.25">
      <c r="A12" s="1" t="s">
        <v>8</v>
      </c>
      <c r="B12" s="2" t="s">
        <v>2</v>
      </c>
      <c r="C12" s="2">
        <v>2</v>
      </c>
      <c r="D12" s="19"/>
      <c r="E12" s="19">
        <f t="shared" si="0"/>
        <v>0</v>
      </c>
    </row>
    <row r="13" spans="1:5" x14ac:dyDescent="0.25">
      <c r="A13" s="1" t="s">
        <v>9</v>
      </c>
      <c r="B13" s="2" t="s">
        <v>2</v>
      </c>
      <c r="C13" s="2">
        <v>1</v>
      </c>
      <c r="D13" s="19"/>
      <c r="E13" s="19">
        <f t="shared" si="0"/>
        <v>0</v>
      </c>
    </row>
    <row r="14" spans="1:5" x14ac:dyDescent="0.25">
      <c r="A14" s="4" t="s">
        <v>20</v>
      </c>
      <c r="B14" s="2" t="s">
        <v>4</v>
      </c>
      <c r="C14" s="2">
        <v>12</v>
      </c>
      <c r="D14" s="31"/>
      <c r="E14" s="19">
        <f t="shared" si="0"/>
        <v>0</v>
      </c>
    </row>
    <row r="15" spans="1:5" ht="30" x14ac:dyDescent="0.25">
      <c r="A15" s="4" t="s">
        <v>21</v>
      </c>
      <c r="B15" s="2" t="s">
        <v>2</v>
      </c>
      <c r="C15" s="2">
        <v>1</v>
      </c>
      <c r="D15" s="19"/>
      <c r="E15" s="19">
        <f t="shared" si="0"/>
        <v>0</v>
      </c>
    </row>
    <row r="16" spans="1:5" x14ac:dyDescent="0.25">
      <c r="A16" s="4" t="s">
        <v>84</v>
      </c>
      <c r="B16" s="2" t="s">
        <v>6</v>
      </c>
      <c r="C16" s="2">
        <v>1</v>
      </c>
      <c r="D16" s="19"/>
      <c r="E16" s="19">
        <f t="shared" si="0"/>
        <v>0</v>
      </c>
    </row>
    <row r="17" spans="1:5" x14ac:dyDescent="0.25">
      <c r="A17" s="30" t="s">
        <v>11</v>
      </c>
      <c r="B17" s="2" t="s">
        <v>6</v>
      </c>
      <c r="C17" s="2">
        <v>1</v>
      </c>
      <c r="D17" s="19"/>
      <c r="E17" s="19">
        <f t="shared" si="0"/>
        <v>0</v>
      </c>
    </row>
    <row r="18" spans="1:5" x14ac:dyDescent="0.25">
      <c r="A18" s="43" t="s">
        <v>10</v>
      </c>
      <c r="B18" s="43"/>
      <c r="C18" s="43"/>
      <c r="E18" s="15"/>
    </row>
    <row r="19" spans="1:5" x14ac:dyDescent="0.25">
      <c r="A19" s="1" t="s">
        <v>24</v>
      </c>
      <c r="B19" s="2" t="s">
        <v>4</v>
      </c>
      <c r="C19" s="2">
        <v>150</v>
      </c>
      <c r="D19" s="19"/>
      <c r="E19" s="19">
        <f t="shared" si="0"/>
        <v>0</v>
      </c>
    </row>
    <row r="20" spans="1:5" x14ac:dyDescent="0.25">
      <c r="A20" s="1" t="s">
        <v>25</v>
      </c>
      <c r="B20" s="2" t="s">
        <v>4</v>
      </c>
      <c r="C20" s="2">
        <v>50</v>
      </c>
      <c r="D20" s="19"/>
      <c r="E20" s="19">
        <f t="shared" si="0"/>
        <v>0</v>
      </c>
    </row>
    <row r="21" spans="1:5" x14ac:dyDescent="0.25">
      <c r="A21" s="1" t="s">
        <v>26</v>
      </c>
      <c r="B21" s="2" t="s">
        <v>2</v>
      </c>
      <c r="C21" s="2">
        <v>20</v>
      </c>
      <c r="D21" s="19"/>
      <c r="E21" s="19">
        <f t="shared" si="0"/>
        <v>0</v>
      </c>
    </row>
    <row r="22" spans="1:5" x14ac:dyDescent="0.25">
      <c r="A22" s="1" t="s">
        <v>27</v>
      </c>
      <c r="B22" s="2" t="s">
        <v>2</v>
      </c>
      <c r="C22" s="2">
        <v>12</v>
      </c>
      <c r="D22" s="19"/>
      <c r="E22" s="19">
        <f t="shared" si="0"/>
        <v>0</v>
      </c>
    </row>
    <row r="23" spans="1:5" x14ac:dyDescent="0.25">
      <c r="A23" s="1" t="s">
        <v>28</v>
      </c>
      <c r="B23" s="2" t="s">
        <v>2</v>
      </c>
      <c r="C23" s="2">
        <v>4</v>
      </c>
      <c r="D23" s="19"/>
      <c r="E23" s="19">
        <f t="shared" si="0"/>
        <v>0</v>
      </c>
    </row>
    <row r="24" spans="1:5" x14ac:dyDescent="0.25">
      <c r="A24" s="1" t="s">
        <v>29</v>
      </c>
      <c r="B24" s="2" t="s">
        <v>2</v>
      </c>
      <c r="C24" s="2">
        <v>12</v>
      </c>
      <c r="D24" s="19"/>
      <c r="E24" s="19">
        <f t="shared" si="0"/>
        <v>0</v>
      </c>
    </row>
    <row r="25" spans="1:5" x14ac:dyDescent="0.25">
      <c r="A25" s="1" t="s">
        <v>30</v>
      </c>
      <c r="B25" s="2" t="s">
        <v>2</v>
      </c>
      <c r="C25" s="2">
        <v>6</v>
      </c>
      <c r="D25" s="19"/>
      <c r="E25" s="19">
        <f t="shared" si="0"/>
        <v>0</v>
      </c>
    </row>
    <row r="26" spans="1:5" ht="30" x14ac:dyDescent="0.25">
      <c r="A26" s="4" t="s">
        <v>31</v>
      </c>
      <c r="B26" s="2" t="s">
        <v>2</v>
      </c>
      <c r="C26" s="2">
        <v>1</v>
      </c>
      <c r="D26" s="19"/>
      <c r="E26" s="19">
        <f t="shared" si="0"/>
        <v>0</v>
      </c>
    </row>
    <row r="27" spans="1:5" x14ac:dyDescent="0.25">
      <c r="A27" s="1" t="s">
        <v>32</v>
      </c>
      <c r="B27" s="2" t="s">
        <v>4</v>
      </c>
      <c r="C27" s="2">
        <v>200</v>
      </c>
      <c r="D27" s="19"/>
      <c r="E27" s="19">
        <f t="shared" si="0"/>
        <v>0</v>
      </c>
    </row>
    <row r="28" spans="1:5" x14ac:dyDescent="0.25">
      <c r="A28" s="4" t="s">
        <v>33</v>
      </c>
      <c r="B28" s="2" t="s">
        <v>2</v>
      </c>
      <c r="C28" s="2">
        <v>1</v>
      </c>
      <c r="D28" s="19"/>
      <c r="E28" s="19">
        <f t="shared" si="0"/>
        <v>0</v>
      </c>
    </row>
    <row r="29" spans="1:5" x14ac:dyDescent="0.25">
      <c r="A29" s="1" t="s">
        <v>34</v>
      </c>
      <c r="B29" s="2" t="s">
        <v>2</v>
      </c>
      <c r="C29" s="2">
        <v>1</v>
      </c>
      <c r="D29" s="19"/>
      <c r="E29" s="19">
        <f t="shared" si="0"/>
        <v>0</v>
      </c>
    </row>
    <row r="30" spans="1:5" x14ac:dyDescent="0.25">
      <c r="A30" s="4" t="s">
        <v>85</v>
      </c>
      <c r="B30" s="2" t="s">
        <v>2</v>
      </c>
      <c r="C30" s="2">
        <v>4</v>
      </c>
      <c r="D30" s="19"/>
      <c r="E30" s="19">
        <f t="shared" si="0"/>
        <v>0</v>
      </c>
    </row>
    <row r="31" spans="1:5" x14ac:dyDescent="0.25">
      <c r="A31" s="1" t="s">
        <v>37</v>
      </c>
      <c r="B31" s="2" t="s">
        <v>2</v>
      </c>
      <c r="C31" s="2">
        <v>1</v>
      </c>
      <c r="D31" s="19"/>
      <c r="E31" s="19">
        <f t="shared" si="0"/>
        <v>0</v>
      </c>
    </row>
    <row r="33" spans="1:5" ht="20.45" customHeight="1" x14ac:dyDescent="0.25">
      <c r="A33" s="49" t="s">
        <v>86</v>
      </c>
      <c r="B33" s="49"/>
      <c r="C33" s="49"/>
      <c r="D33" s="49"/>
      <c r="E33" s="32">
        <f>SUM(E3:E31)</f>
        <v>0</v>
      </c>
    </row>
    <row r="35" spans="1:5" ht="24.6" customHeight="1" x14ac:dyDescent="0.25">
      <c r="A35" s="45" t="s">
        <v>89</v>
      </c>
      <c r="B35" s="45"/>
      <c r="C35" s="45"/>
      <c r="D35" s="45"/>
      <c r="E35" s="45"/>
    </row>
    <row r="36" spans="1:5" x14ac:dyDescent="0.25">
      <c r="A36" s="10" t="s">
        <v>0</v>
      </c>
      <c r="B36" s="10" t="s">
        <v>1</v>
      </c>
      <c r="C36" s="10" t="s">
        <v>39</v>
      </c>
      <c r="D36" s="10" t="s">
        <v>40</v>
      </c>
      <c r="E36" s="10" t="s">
        <v>41</v>
      </c>
    </row>
    <row r="37" spans="1:5" x14ac:dyDescent="0.25">
      <c r="A37" s="1" t="s">
        <v>45</v>
      </c>
      <c r="B37" s="2" t="s">
        <v>2</v>
      </c>
      <c r="C37" s="2">
        <v>6</v>
      </c>
      <c r="D37" s="19"/>
      <c r="E37" s="19">
        <f>D37*C37</f>
        <v>0</v>
      </c>
    </row>
    <row r="38" spans="1:5" x14ac:dyDescent="0.25">
      <c r="A38" s="4" t="s">
        <v>3</v>
      </c>
      <c r="B38" s="2" t="s">
        <v>2</v>
      </c>
      <c r="C38" s="2">
        <v>3</v>
      </c>
      <c r="D38" s="19"/>
      <c r="E38" s="19">
        <f t="shared" ref="E38:E65" si="1">D38*C38</f>
        <v>0</v>
      </c>
    </row>
    <row r="39" spans="1:5" x14ac:dyDescent="0.25">
      <c r="A39" s="4" t="s">
        <v>57</v>
      </c>
      <c r="B39" s="2" t="s">
        <v>2</v>
      </c>
      <c r="C39" s="2">
        <v>4</v>
      </c>
      <c r="D39" s="19"/>
      <c r="E39" s="19">
        <f t="shared" si="1"/>
        <v>0</v>
      </c>
    </row>
    <row r="40" spans="1:5" x14ac:dyDescent="0.25">
      <c r="A40" s="4" t="s">
        <v>58</v>
      </c>
      <c r="B40" s="2" t="s">
        <v>2</v>
      </c>
      <c r="C40" s="2">
        <v>1</v>
      </c>
      <c r="D40" s="19"/>
      <c r="E40" s="19">
        <f t="shared" si="1"/>
        <v>0</v>
      </c>
    </row>
    <row r="41" spans="1:5" x14ac:dyDescent="0.25">
      <c r="A41" s="4" t="s">
        <v>87</v>
      </c>
      <c r="B41" s="2" t="s">
        <v>4</v>
      </c>
      <c r="C41" s="2">
        <v>15</v>
      </c>
      <c r="D41" s="19"/>
      <c r="E41" s="19">
        <f t="shared" si="1"/>
        <v>0</v>
      </c>
    </row>
    <row r="42" spans="1:5" x14ac:dyDescent="0.25">
      <c r="A42" s="1" t="s">
        <v>59</v>
      </c>
      <c r="B42" s="2" t="s">
        <v>4</v>
      </c>
      <c r="C42" s="2">
        <v>5</v>
      </c>
      <c r="D42" s="19"/>
      <c r="E42" s="19">
        <f t="shared" si="1"/>
        <v>0</v>
      </c>
    </row>
    <row r="43" spans="1:5" x14ac:dyDescent="0.25">
      <c r="A43" s="1" t="s">
        <v>5</v>
      </c>
      <c r="B43" s="2" t="s">
        <v>6</v>
      </c>
      <c r="C43" s="2">
        <v>1</v>
      </c>
      <c r="D43" s="19"/>
      <c r="E43" s="19">
        <f t="shared" si="1"/>
        <v>0</v>
      </c>
    </row>
    <row r="44" spans="1:5" x14ac:dyDescent="0.25">
      <c r="A44" s="1" t="s">
        <v>83</v>
      </c>
      <c r="B44" s="2" t="s">
        <v>2</v>
      </c>
      <c r="C44" s="2">
        <v>1</v>
      </c>
      <c r="D44" s="19"/>
      <c r="E44" s="19">
        <f t="shared" si="1"/>
        <v>0</v>
      </c>
    </row>
    <row r="45" spans="1:5" x14ac:dyDescent="0.25">
      <c r="A45" s="4" t="s">
        <v>7</v>
      </c>
      <c r="B45" s="2" t="s">
        <v>2</v>
      </c>
      <c r="C45" s="2">
        <v>1</v>
      </c>
      <c r="D45" s="19"/>
      <c r="E45" s="19">
        <f t="shared" si="1"/>
        <v>0</v>
      </c>
    </row>
    <row r="46" spans="1:5" x14ac:dyDescent="0.25">
      <c r="A46" s="1" t="s">
        <v>8</v>
      </c>
      <c r="B46" s="2" t="s">
        <v>2</v>
      </c>
      <c r="C46" s="2">
        <v>2</v>
      </c>
      <c r="D46" s="19"/>
      <c r="E46" s="19">
        <f t="shared" si="1"/>
        <v>0</v>
      </c>
    </row>
    <row r="47" spans="1:5" x14ac:dyDescent="0.25">
      <c r="A47" s="1" t="s">
        <v>9</v>
      </c>
      <c r="B47" s="2" t="s">
        <v>2</v>
      </c>
      <c r="C47" s="2">
        <v>1</v>
      </c>
      <c r="D47" s="19"/>
      <c r="E47" s="19">
        <f t="shared" si="1"/>
        <v>0</v>
      </c>
    </row>
    <row r="48" spans="1:5" x14ac:dyDescent="0.25">
      <c r="A48" s="4" t="s">
        <v>20</v>
      </c>
      <c r="B48" s="2" t="s">
        <v>4</v>
      </c>
      <c r="C48" s="2">
        <v>18</v>
      </c>
      <c r="D48" s="31"/>
      <c r="E48" s="19">
        <f t="shared" si="1"/>
        <v>0</v>
      </c>
    </row>
    <row r="49" spans="1:5" ht="30" x14ac:dyDescent="0.25">
      <c r="A49" s="4" t="s">
        <v>21</v>
      </c>
      <c r="B49" s="2" t="s">
        <v>2</v>
      </c>
      <c r="C49" s="2">
        <v>1</v>
      </c>
      <c r="D49" s="19"/>
      <c r="E49" s="19">
        <f t="shared" si="1"/>
        <v>0</v>
      </c>
    </row>
    <row r="50" spans="1:5" x14ac:dyDescent="0.25">
      <c r="A50" s="4" t="s">
        <v>88</v>
      </c>
      <c r="B50" s="2" t="s">
        <v>6</v>
      </c>
      <c r="C50" s="2">
        <v>1</v>
      </c>
      <c r="D50" s="19"/>
      <c r="E50" s="19">
        <f t="shared" si="1"/>
        <v>0</v>
      </c>
    </row>
    <row r="51" spans="1:5" x14ac:dyDescent="0.25">
      <c r="A51" s="1" t="s">
        <v>11</v>
      </c>
      <c r="B51" s="2" t="s">
        <v>6</v>
      </c>
      <c r="C51" s="2">
        <v>1</v>
      </c>
      <c r="D51" s="19"/>
      <c r="E51" s="19">
        <f t="shared" si="1"/>
        <v>0</v>
      </c>
    </row>
    <row r="52" spans="1:5" x14ac:dyDescent="0.25">
      <c r="A52" s="43" t="s">
        <v>10</v>
      </c>
      <c r="B52" s="43"/>
      <c r="C52" s="43"/>
      <c r="D52" s="15"/>
      <c r="E52" s="19"/>
    </row>
    <row r="53" spans="1:5" x14ac:dyDescent="0.25">
      <c r="A53" s="1" t="s">
        <v>24</v>
      </c>
      <c r="B53" s="2" t="s">
        <v>4</v>
      </c>
      <c r="C53" s="2">
        <v>150</v>
      </c>
      <c r="D53" s="19"/>
      <c r="E53" s="19">
        <f t="shared" si="1"/>
        <v>0</v>
      </c>
    </row>
    <row r="54" spans="1:5" x14ac:dyDescent="0.25">
      <c r="A54" s="1" t="s">
        <v>25</v>
      </c>
      <c r="B54" s="2" t="s">
        <v>4</v>
      </c>
      <c r="C54" s="2">
        <v>70</v>
      </c>
      <c r="D54" s="19"/>
      <c r="E54" s="19">
        <f t="shared" si="1"/>
        <v>0</v>
      </c>
    </row>
    <row r="55" spans="1:5" x14ac:dyDescent="0.25">
      <c r="A55" s="1" t="s">
        <v>26</v>
      </c>
      <c r="B55" s="2" t="s">
        <v>2</v>
      </c>
      <c r="C55" s="2">
        <v>20</v>
      </c>
      <c r="D55" s="19"/>
      <c r="E55" s="19">
        <f t="shared" si="1"/>
        <v>0</v>
      </c>
    </row>
    <row r="56" spans="1:5" x14ac:dyDescent="0.25">
      <c r="A56" s="1" t="s">
        <v>49</v>
      </c>
      <c r="B56" s="2" t="s">
        <v>2</v>
      </c>
      <c r="C56" s="2">
        <v>12</v>
      </c>
      <c r="D56" s="19"/>
      <c r="E56" s="19">
        <f t="shared" si="1"/>
        <v>0</v>
      </c>
    </row>
    <row r="57" spans="1:5" x14ac:dyDescent="0.25">
      <c r="A57" s="1" t="s">
        <v>63</v>
      </c>
      <c r="B57" s="2" t="s">
        <v>2</v>
      </c>
      <c r="C57" s="2">
        <v>4</v>
      </c>
      <c r="D57" s="19"/>
      <c r="E57" s="19">
        <f t="shared" si="1"/>
        <v>0</v>
      </c>
    </row>
    <row r="58" spans="1:5" x14ac:dyDescent="0.25">
      <c r="A58" s="1" t="s">
        <v>29</v>
      </c>
      <c r="B58" s="2" t="s">
        <v>2</v>
      </c>
      <c r="C58" s="2">
        <v>12</v>
      </c>
      <c r="D58" s="19"/>
      <c r="E58" s="19">
        <f t="shared" si="1"/>
        <v>0</v>
      </c>
    </row>
    <row r="59" spans="1:5" x14ac:dyDescent="0.25">
      <c r="A59" s="1" t="s">
        <v>30</v>
      </c>
      <c r="B59" s="2" t="s">
        <v>2</v>
      </c>
      <c r="C59" s="2">
        <v>4</v>
      </c>
      <c r="D59" s="19"/>
      <c r="E59" s="19">
        <f t="shared" si="1"/>
        <v>0</v>
      </c>
    </row>
    <row r="60" spans="1:5" ht="30" x14ac:dyDescent="0.25">
      <c r="A60" s="4" t="s">
        <v>31</v>
      </c>
      <c r="B60" s="2" t="s">
        <v>2</v>
      </c>
      <c r="C60" s="2">
        <v>1</v>
      </c>
      <c r="D60" s="19"/>
      <c r="E60" s="19">
        <f t="shared" si="1"/>
        <v>0</v>
      </c>
    </row>
    <row r="61" spans="1:5" x14ac:dyDescent="0.25">
      <c r="A61" s="1" t="s">
        <v>32</v>
      </c>
      <c r="B61" s="2" t="s">
        <v>4</v>
      </c>
      <c r="C61" s="2">
        <v>150</v>
      </c>
      <c r="D61" s="19"/>
      <c r="E61" s="19">
        <f t="shared" si="1"/>
        <v>0</v>
      </c>
    </row>
    <row r="62" spans="1:5" x14ac:dyDescent="0.25">
      <c r="A62" s="4" t="s">
        <v>33</v>
      </c>
      <c r="B62" s="2" t="s">
        <v>2</v>
      </c>
      <c r="C62" s="2">
        <v>1</v>
      </c>
      <c r="D62" s="19"/>
      <c r="E62" s="19">
        <f t="shared" si="1"/>
        <v>0</v>
      </c>
    </row>
    <row r="63" spans="1:5" x14ac:dyDescent="0.25">
      <c r="A63" s="1" t="s">
        <v>52</v>
      </c>
      <c r="B63" s="2" t="s">
        <v>2</v>
      </c>
      <c r="C63" s="2">
        <v>1</v>
      </c>
      <c r="D63" s="19"/>
      <c r="E63" s="19">
        <f t="shared" si="1"/>
        <v>0</v>
      </c>
    </row>
    <row r="64" spans="1:5" x14ac:dyDescent="0.25">
      <c r="A64" s="4" t="s">
        <v>85</v>
      </c>
      <c r="B64" s="2" t="s">
        <v>2</v>
      </c>
      <c r="C64" s="2">
        <v>4</v>
      </c>
      <c r="D64" s="19"/>
      <c r="E64" s="19">
        <f t="shared" si="1"/>
        <v>0</v>
      </c>
    </row>
    <row r="65" spans="1:5" x14ac:dyDescent="0.25">
      <c r="A65" s="1" t="s">
        <v>37</v>
      </c>
      <c r="B65" s="2" t="s">
        <v>2</v>
      </c>
      <c r="C65" s="2">
        <v>1</v>
      </c>
      <c r="D65" s="19"/>
      <c r="E65" s="19">
        <f t="shared" si="1"/>
        <v>0</v>
      </c>
    </row>
    <row r="67" spans="1:5" ht="15.75" x14ac:dyDescent="0.25">
      <c r="A67" s="49" t="s">
        <v>86</v>
      </c>
      <c r="B67" s="49"/>
      <c r="C67" s="49"/>
      <c r="D67" s="49"/>
      <c r="E67" s="32">
        <f>SUM(E37:E65)</f>
        <v>0</v>
      </c>
    </row>
    <row r="69" spans="1:5" ht="22.15" customHeight="1" x14ac:dyDescent="0.25">
      <c r="A69" s="45" t="s">
        <v>106</v>
      </c>
      <c r="B69" s="45"/>
      <c r="C69" s="45"/>
      <c r="D69" s="45"/>
      <c r="E69" s="45"/>
    </row>
    <row r="70" spans="1:5" x14ac:dyDescent="0.25">
      <c r="A70" s="10" t="s">
        <v>0</v>
      </c>
      <c r="B70" s="10" t="s">
        <v>1</v>
      </c>
      <c r="C70" s="10" t="s">
        <v>39</v>
      </c>
      <c r="D70" s="10" t="s">
        <v>40</v>
      </c>
      <c r="E70" s="10" t="s">
        <v>41</v>
      </c>
    </row>
    <row r="71" spans="1:5" x14ac:dyDescent="0.25">
      <c r="A71" s="1" t="s">
        <v>45</v>
      </c>
      <c r="B71" s="2" t="s">
        <v>2</v>
      </c>
      <c r="C71" s="2">
        <v>6</v>
      </c>
      <c r="D71" s="19"/>
      <c r="E71" s="33">
        <f>+D71*C71</f>
        <v>0</v>
      </c>
    </row>
    <row r="72" spans="1:5" x14ac:dyDescent="0.25">
      <c r="A72" s="4" t="s">
        <v>3</v>
      </c>
      <c r="B72" s="2" t="s">
        <v>2</v>
      </c>
      <c r="C72" s="2">
        <v>3</v>
      </c>
      <c r="D72" s="19"/>
      <c r="E72" s="33">
        <f t="shared" ref="E72:E92" si="2">+D72*C72</f>
        <v>0</v>
      </c>
    </row>
    <row r="73" spans="1:5" x14ac:dyDescent="0.25">
      <c r="A73" s="4" t="s">
        <v>57</v>
      </c>
      <c r="B73" s="2" t="s">
        <v>2</v>
      </c>
      <c r="C73" s="2">
        <v>4</v>
      </c>
      <c r="D73" s="19"/>
      <c r="E73" s="33">
        <f t="shared" si="2"/>
        <v>0</v>
      </c>
    </row>
    <row r="74" spans="1:5" x14ac:dyDescent="0.25">
      <c r="A74" s="4" t="s">
        <v>67</v>
      </c>
      <c r="B74" s="2" t="s">
        <v>2</v>
      </c>
      <c r="C74" s="2">
        <v>1</v>
      </c>
      <c r="D74" s="19"/>
      <c r="E74" s="33">
        <f t="shared" si="2"/>
        <v>0</v>
      </c>
    </row>
    <row r="75" spans="1:5" x14ac:dyDescent="0.25">
      <c r="A75" s="4" t="s">
        <v>15</v>
      </c>
      <c r="B75" s="2" t="s">
        <v>4</v>
      </c>
      <c r="C75" s="2">
        <v>15</v>
      </c>
      <c r="D75" s="19"/>
      <c r="E75" s="33">
        <f t="shared" si="2"/>
        <v>0</v>
      </c>
    </row>
    <row r="76" spans="1:5" x14ac:dyDescent="0.25">
      <c r="A76" s="1" t="s">
        <v>59</v>
      </c>
      <c r="B76" s="2" t="s">
        <v>4</v>
      </c>
      <c r="C76" s="2">
        <v>5</v>
      </c>
      <c r="D76" s="19"/>
      <c r="E76" s="33">
        <f t="shared" si="2"/>
        <v>0</v>
      </c>
    </row>
    <row r="77" spans="1:5" x14ac:dyDescent="0.25">
      <c r="A77" s="1" t="s">
        <v>5</v>
      </c>
      <c r="B77" s="2" t="s">
        <v>6</v>
      </c>
      <c r="C77" s="2">
        <v>1</v>
      </c>
      <c r="D77" s="19"/>
      <c r="E77" s="33">
        <f t="shared" si="2"/>
        <v>0</v>
      </c>
    </row>
    <row r="78" spans="1:5" x14ac:dyDescent="0.25">
      <c r="A78" s="1" t="s">
        <v>83</v>
      </c>
      <c r="B78" s="2" t="s">
        <v>2</v>
      </c>
      <c r="C78" s="2">
        <v>1</v>
      </c>
      <c r="D78" s="19"/>
      <c r="E78" s="33">
        <f t="shared" si="2"/>
        <v>0</v>
      </c>
    </row>
    <row r="79" spans="1:5" x14ac:dyDescent="0.25">
      <c r="A79" s="4" t="s">
        <v>7</v>
      </c>
      <c r="B79" s="2" t="s">
        <v>2</v>
      </c>
      <c r="C79" s="2">
        <v>1</v>
      </c>
      <c r="D79" s="19"/>
      <c r="E79" s="33">
        <f t="shared" si="2"/>
        <v>0</v>
      </c>
    </row>
    <row r="80" spans="1:5" x14ac:dyDescent="0.25">
      <c r="A80" s="1" t="s">
        <v>8</v>
      </c>
      <c r="B80" s="2" t="s">
        <v>2</v>
      </c>
      <c r="C80" s="2">
        <v>2</v>
      </c>
      <c r="D80" s="19"/>
      <c r="E80" s="33">
        <f t="shared" si="2"/>
        <v>0</v>
      </c>
    </row>
    <row r="81" spans="1:5" x14ac:dyDescent="0.25">
      <c r="A81" s="1" t="s">
        <v>9</v>
      </c>
      <c r="B81" s="2" t="s">
        <v>2</v>
      </c>
      <c r="C81" s="2">
        <v>1</v>
      </c>
      <c r="D81" s="19"/>
      <c r="E81" s="33">
        <f t="shared" si="2"/>
        <v>0</v>
      </c>
    </row>
    <row r="82" spans="1:5" x14ac:dyDescent="0.25">
      <c r="A82" s="4" t="s">
        <v>20</v>
      </c>
      <c r="B82" s="2" t="s">
        <v>4</v>
      </c>
      <c r="C82" s="2">
        <v>18</v>
      </c>
      <c r="D82" s="31"/>
      <c r="E82" s="33">
        <f t="shared" si="2"/>
        <v>0</v>
      </c>
    </row>
    <row r="83" spans="1:5" ht="30" x14ac:dyDescent="0.25">
      <c r="A83" s="4" t="s">
        <v>21</v>
      </c>
      <c r="B83" s="2" t="s">
        <v>2</v>
      </c>
      <c r="C83" s="2">
        <v>1</v>
      </c>
      <c r="D83" s="19"/>
      <c r="E83" s="33">
        <f t="shared" si="2"/>
        <v>0</v>
      </c>
    </row>
    <row r="84" spans="1:5" x14ac:dyDescent="0.25">
      <c r="A84" s="4" t="s">
        <v>90</v>
      </c>
      <c r="B84" s="2" t="s">
        <v>6</v>
      </c>
      <c r="C84" s="2">
        <v>1</v>
      </c>
      <c r="D84" s="19"/>
      <c r="E84" s="33">
        <f t="shared" si="2"/>
        <v>0</v>
      </c>
    </row>
    <row r="85" spans="1:5" x14ac:dyDescent="0.25">
      <c r="A85" s="1" t="s">
        <v>11</v>
      </c>
      <c r="B85" s="2" t="s">
        <v>6</v>
      </c>
      <c r="C85" s="2">
        <v>1</v>
      </c>
      <c r="D85" s="19"/>
      <c r="E85" s="33">
        <f t="shared" si="2"/>
        <v>0</v>
      </c>
    </row>
    <row r="86" spans="1:5" x14ac:dyDescent="0.25">
      <c r="A86" s="1" t="s">
        <v>63</v>
      </c>
      <c r="B86" s="2" t="s">
        <v>2</v>
      </c>
      <c r="C86" s="2">
        <v>4</v>
      </c>
      <c r="D86" s="19"/>
      <c r="E86" s="33">
        <f t="shared" si="2"/>
        <v>0</v>
      </c>
    </row>
    <row r="87" spans="1:5" x14ac:dyDescent="0.25">
      <c r="A87" s="1" t="s">
        <v>29</v>
      </c>
      <c r="B87" s="2" t="s">
        <v>2</v>
      </c>
      <c r="C87" s="2">
        <v>8</v>
      </c>
      <c r="D87" s="19"/>
      <c r="E87" s="33">
        <f t="shared" si="2"/>
        <v>0</v>
      </c>
    </row>
    <row r="88" spans="1:5" x14ac:dyDescent="0.25">
      <c r="A88" s="1" t="s">
        <v>30</v>
      </c>
      <c r="B88" s="2" t="s">
        <v>2</v>
      </c>
      <c r="C88" s="2">
        <v>5</v>
      </c>
      <c r="D88" s="19"/>
      <c r="E88" s="33">
        <f t="shared" si="2"/>
        <v>0</v>
      </c>
    </row>
    <row r="89" spans="1:5" ht="30" x14ac:dyDescent="0.25">
      <c r="A89" s="4" t="s">
        <v>31</v>
      </c>
      <c r="B89" s="2" t="s">
        <v>2</v>
      </c>
      <c r="C89" s="2">
        <v>1</v>
      </c>
      <c r="D89" s="19"/>
      <c r="E89" s="33">
        <f t="shared" si="2"/>
        <v>0</v>
      </c>
    </row>
    <row r="90" spans="1:5" x14ac:dyDescent="0.25">
      <c r="A90" s="1" t="s">
        <v>32</v>
      </c>
      <c r="B90" s="2" t="s">
        <v>4</v>
      </c>
      <c r="C90" s="2">
        <v>30</v>
      </c>
      <c r="D90" s="19"/>
      <c r="E90" s="33">
        <f t="shared" si="2"/>
        <v>0</v>
      </c>
    </row>
    <row r="91" spans="1:5" x14ac:dyDescent="0.25">
      <c r="A91" s="4" t="s">
        <v>91</v>
      </c>
      <c r="B91" s="2" t="s">
        <v>4</v>
      </c>
      <c r="C91" s="2">
        <v>40</v>
      </c>
      <c r="D91" s="19"/>
      <c r="E91" s="33">
        <f t="shared" si="2"/>
        <v>0</v>
      </c>
    </row>
    <row r="92" spans="1:5" x14ac:dyDescent="0.25">
      <c r="A92" s="1" t="s">
        <v>92</v>
      </c>
      <c r="B92" s="2" t="s">
        <v>2</v>
      </c>
      <c r="C92" s="2">
        <v>1</v>
      </c>
      <c r="D92" s="19"/>
      <c r="E92" s="33">
        <f t="shared" si="2"/>
        <v>0</v>
      </c>
    </row>
    <row r="94" spans="1:5" ht="15.75" x14ac:dyDescent="0.25">
      <c r="A94" s="49" t="s">
        <v>86</v>
      </c>
      <c r="B94" s="49"/>
      <c r="C94" s="49"/>
      <c r="D94" s="49"/>
      <c r="E94" s="32">
        <f>SUM(E71:E92)</f>
        <v>0</v>
      </c>
    </row>
    <row r="96" spans="1:5" ht="15.75" x14ac:dyDescent="0.25">
      <c r="A96" s="45" t="s">
        <v>96</v>
      </c>
      <c r="B96" s="45"/>
      <c r="C96" s="45"/>
      <c r="D96" s="45"/>
      <c r="E96" s="45"/>
    </row>
    <row r="97" spans="1:5" x14ac:dyDescent="0.25">
      <c r="A97" s="10" t="s">
        <v>0</v>
      </c>
      <c r="B97" s="10" t="s">
        <v>1</v>
      </c>
      <c r="C97" s="10" t="s">
        <v>39</v>
      </c>
      <c r="D97" s="10" t="s">
        <v>40</v>
      </c>
      <c r="E97" s="10" t="s">
        <v>41</v>
      </c>
    </row>
    <row r="98" spans="1:5" x14ac:dyDescent="0.25">
      <c r="A98" s="1" t="s">
        <v>45</v>
      </c>
      <c r="B98" s="2" t="s">
        <v>2</v>
      </c>
      <c r="C98" s="2">
        <v>6</v>
      </c>
      <c r="D98" s="19"/>
      <c r="E98" s="19">
        <f>D98*C98</f>
        <v>0</v>
      </c>
    </row>
    <row r="99" spans="1:5" x14ac:dyDescent="0.25">
      <c r="A99" s="4" t="s">
        <v>3</v>
      </c>
      <c r="B99" s="2" t="s">
        <v>2</v>
      </c>
      <c r="C99" s="2">
        <v>3</v>
      </c>
      <c r="D99" s="19"/>
      <c r="E99" s="19">
        <f t="shared" ref="E99:E126" si="3">D99*C99</f>
        <v>0</v>
      </c>
    </row>
    <row r="100" spans="1:5" x14ac:dyDescent="0.25">
      <c r="A100" s="4" t="s">
        <v>57</v>
      </c>
      <c r="B100" s="2" t="s">
        <v>2</v>
      </c>
      <c r="C100" s="2">
        <v>4</v>
      </c>
      <c r="D100" s="19"/>
      <c r="E100" s="19">
        <f t="shared" si="3"/>
        <v>0</v>
      </c>
    </row>
    <row r="101" spans="1:5" x14ac:dyDescent="0.25">
      <c r="A101" s="4" t="s">
        <v>93</v>
      </c>
      <c r="B101" s="2" t="s">
        <v>2</v>
      </c>
      <c r="C101" s="2">
        <v>1</v>
      </c>
      <c r="D101" s="19"/>
      <c r="E101" s="19">
        <f t="shared" si="3"/>
        <v>0</v>
      </c>
    </row>
    <row r="102" spans="1:5" x14ac:dyDescent="0.25">
      <c r="A102" s="4" t="s">
        <v>15</v>
      </c>
      <c r="B102" s="2" t="s">
        <v>4</v>
      </c>
      <c r="C102" s="2">
        <v>15</v>
      </c>
      <c r="D102" s="19"/>
      <c r="E102" s="19">
        <f t="shared" si="3"/>
        <v>0</v>
      </c>
    </row>
    <row r="103" spans="1:5" x14ac:dyDescent="0.25">
      <c r="A103" s="1" t="s">
        <v>59</v>
      </c>
      <c r="B103" s="2" t="s">
        <v>4</v>
      </c>
      <c r="C103" s="2">
        <v>5</v>
      </c>
      <c r="D103" s="19"/>
      <c r="E103" s="19">
        <f t="shared" si="3"/>
        <v>0</v>
      </c>
    </row>
    <row r="104" spans="1:5" x14ac:dyDescent="0.25">
      <c r="A104" s="1" t="s">
        <v>5</v>
      </c>
      <c r="B104" s="2" t="s">
        <v>6</v>
      </c>
      <c r="C104" s="2">
        <v>1</v>
      </c>
      <c r="D104" s="19"/>
      <c r="E104" s="19">
        <f t="shared" si="3"/>
        <v>0</v>
      </c>
    </row>
    <row r="105" spans="1:5" x14ac:dyDescent="0.25">
      <c r="A105" s="1" t="s">
        <v>83</v>
      </c>
      <c r="B105" s="2" t="s">
        <v>2</v>
      </c>
      <c r="C105" s="2">
        <v>1</v>
      </c>
      <c r="D105" s="19"/>
      <c r="E105" s="19">
        <f t="shared" si="3"/>
        <v>0</v>
      </c>
    </row>
    <row r="106" spans="1:5" x14ac:dyDescent="0.25">
      <c r="A106" s="4" t="s">
        <v>7</v>
      </c>
      <c r="B106" s="2" t="s">
        <v>2</v>
      </c>
      <c r="C106" s="2">
        <v>1</v>
      </c>
      <c r="D106" s="19"/>
      <c r="E106" s="19">
        <f t="shared" si="3"/>
        <v>0</v>
      </c>
    </row>
    <row r="107" spans="1:5" x14ac:dyDescent="0.25">
      <c r="A107" s="1" t="s">
        <v>8</v>
      </c>
      <c r="B107" s="2" t="s">
        <v>2</v>
      </c>
      <c r="C107" s="2">
        <v>2</v>
      </c>
      <c r="D107" s="19"/>
      <c r="E107" s="19">
        <f t="shared" si="3"/>
        <v>0</v>
      </c>
    </row>
    <row r="108" spans="1:5" x14ac:dyDescent="0.25">
      <c r="A108" s="1" t="s">
        <v>9</v>
      </c>
      <c r="B108" s="2" t="s">
        <v>2</v>
      </c>
      <c r="C108" s="2">
        <v>1</v>
      </c>
      <c r="D108" s="19"/>
      <c r="E108" s="19">
        <f t="shared" si="3"/>
        <v>0</v>
      </c>
    </row>
    <row r="109" spans="1:5" x14ac:dyDescent="0.25">
      <c r="A109" s="4" t="s">
        <v>20</v>
      </c>
      <c r="B109" s="2" t="s">
        <v>4</v>
      </c>
      <c r="C109" s="2">
        <v>12</v>
      </c>
      <c r="D109" s="31"/>
      <c r="E109" s="19">
        <f t="shared" si="3"/>
        <v>0</v>
      </c>
    </row>
    <row r="110" spans="1:5" ht="30" x14ac:dyDescent="0.25">
      <c r="A110" s="4" t="s">
        <v>21</v>
      </c>
      <c r="B110" s="2" t="s">
        <v>2</v>
      </c>
      <c r="C110" s="2">
        <v>1</v>
      </c>
      <c r="D110" s="19"/>
      <c r="E110" s="19">
        <f t="shared" si="3"/>
        <v>0</v>
      </c>
    </row>
    <row r="111" spans="1:5" x14ac:dyDescent="0.25">
      <c r="A111" s="4" t="s">
        <v>94</v>
      </c>
      <c r="B111" s="2" t="s">
        <v>6</v>
      </c>
      <c r="C111" s="2">
        <v>1</v>
      </c>
      <c r="D111" s="19"/>
      <c r="E111" s="19">
        <f t="shared" si="3"/>
        <v>0</v>
      </c>
    </row>
    <row r="112" spans="1:5" x14ac:dyDescent="0.25">
      <c r="A112" s="1" t="s">
        <v>11</v>
      </c>
      <c r="B112" s="2" t="s">
        <v>6</v>
      </c>
      <c r="C112" s="2">
        <v>1</v>
      </c>
      <c r="D112" s="19"/>
      <c r="E112" s="19">
        <f t="shared" si="3"/>
        <v>0</v>
      </c>
    </row>
    <row r="113" spans="1:5" x14ac:dyDescent="0.25">
      <c r="A113" s="43" t="s">
        <v>10</v>
      </c>
      <c r="B113" s="43"/>
      <c r="C113" s="43"/>
      <c r="D113" s="15"/>
      <c r="E113" s="19"/>
    </row>
    <row r="114" spans="1:5" x14ac:dyDescent="0.25">
      <c r="A114" s="1" t="s">
        <v>24</v>
      </c>
      <c r="B114" s="2" t="s">
        <v>4</v>
      </c>
      <c r="C114" s="2">
        <v>150</v>
      </c>
      <c r="D114" s="19"/>
      <c r="E114" s="19">
        <f t="shared" si="3"/>
        <v>0</v>
      </c>
    </row>
    <row r="115" spans="1:5" x14ac:dyDescent="0.25">
      <c r="A115" s="1" t="s">
        <v>25</v>
      </c>
      <c r="B115" s="2" t="s">
        <v>4</v>
      </c>
      <c r="C115" s="2">
        <v>50</v>
      </c>
      <c r="D115" s="19"/>
      <c r="E115" s="19">
        <f t="shared" si="3"/>
        <v>0</v>
      </c>
    </row>
    <row r="116" spans="1:5" x14ac:dyDescent="0.25">
      <c r="A116" s="1" t="s">
        <v>26</v>
      </c>
      <c r="B116" s="2" t="s">
        <v>2</v>
      </c>
      <c r="C116" s="2">
        <v>20</v>
      </c>
      <c r="D116" s="19"/>
      <c r="E116" s="19">
        <f t="shared" si="3"/>
        <v>0</v>
      </c>
    </row>
    <row r="117" spans="1:5" x14ac:dyDescent="0.25">
      <c r="A117" s="1" t="s">
        <v>27</v>
      </c>
      <c r="B117" s="2" t="s">
        <v>2</v>
      </c>
      <c r="C117" s="2">
        <v>12</v>
      </c>
      <c r="D117" s="19"/>
      <c r="E117" s="19">
        <f t="shared" si="3"/>
        <v>0</v>
      </c>
    </row>
    <row r="118" spans="1:5" x14ac:dyDescent="0.25">
      <c r="A118" s="1" t="s">
        <v>63</v>
      </c>
      <c r="B118" s="2" t="s">
        <v>2</v>
      </c>
      <c r="C118" s="2">
        <v>4</v>
      </c>
      <c r="D118" s="19"/>
      <c r="E118" s="19">
        <f t="shared" si="3"/>
        <v>0</v>
      </c>
    </row>
    <row r="119" spans="1:5" x14ac:dyDescent="0.25">
      <c r="A119" s="1" t="s">
        <v>29</v>
      </c>
      <c r="B119" s="2" t="s">
        <v>2</v>
      </c>
      <c r="C119" s="2">
        <v>12</v>
      </c>
      <c r="D119" s="19"/>
      <c r="E119" s="19">
        <f t="shared" si="3"/>
        <v>0</v>
      </c>
    </row>
    <row r="120" spans="1:5" x14ac:dyDescent="0.25">
      <c r="A120" s="1" t="s">
        <v>95</v>
      </c>
      <c r="B120" s="2" t="s">
        <v>2</v>
      </c>
      <c r="C120" s="2">
        <v>4</v>
      </c>
      <c r="D120" s="19"/>
      <c r="E120" s="19">
        <f t="shared" si="3"/>
        <v>0</v>
      </c>
    </row>
    <row r="121" spans="1:5" ht="30" x14ac:dyDescent="0.25">
      <c r="A121" s="4" t="s">
        <v>31</v>
      </c>
      <c r="B121" s="2" t="s">
        <v>2</v>
      </c>
      <c r="C121" s="2">
        <v>1</v>
      </c>
      <c r="D121" s="19"/>
      <c r="E121" s="19">
        <f t="shared" si="3"/>
        <v>0</v>
      </c>
    </row>
    <row r="122" spans="1:5" x14ac:dyDescent="0.25">
      <c r="A122" s="1" t="s">
        <v>32</v>
      </c>
      <c r="B122" s="2" t="s">
        <v>4</v>
      </c>
      <c r="C122" s="2">
        <v>200</v>
      </c>
      <c r="D122" s="19"/>
      <c r="E122" s="19">
        <f t="shared" si="3"/>
        <v>0</v>
      </c>
    </row>
    <row r="123" spans="1:5" x14ac:dyDescent="0.25">
      <c r="A123" s="4" t="s">
        <v>33</v>
      </c>
      <c r="B123" s="2" t="s">
        <v>2</v>
      </c>
      <c r="C123" s="2">
        <v>1</v>
      </c>
      <c r="D123" s="19"/>
      <c r="E123" s="19">
        <f t="shared" si="3"/>
        <v>0</v>
      </c>
    </row>
    <row r="124" spans="1:5" x14ac:dyDescent="0.25">
      <c r="A124" s="34" t="s">
        <v>34</v>
      </c>
      <c r="B124" s="2" t="s">
        <v>2</v>
      </c>
      <c r="C124" s="2">
        <v>1</v>
      </c>
      <c r="D124" s="19"/>
      <c r="E124" s="19">
        <f t="shared" si="3"/>
        <v>0</v>
      </c>
    </row>
    <row r="125" spans="1:5" x14ac:dyDescent="0.25">
      <c r="A125" s="4" t="s">
        <v>85</v>
      </c>
      <c r="B125" s="2" t="s">
        <v>2</v>
      </c>
      <c r="C125" s="2">
        <v>4</v>
      </c>
      <c r="D125" s="19"/>
      <c r="E125" s="19">
        <f t="shared" si="3"/>
        <v>0</v>
      </c>
    </row>
    <row r="126" spans="1:5" x14ac:dyDescent="0.25">
      <c r="A126" s="1" t="s">
        <v>37</v>
      </c>
      <c r="B126" s="2" t="s">
        <v>2</v>
      </c>
      <c r="C126" s="2">
        <v>1</v>
      </c>
      <c r="D126" s="19"/>
      <c r="E126" s="19">
        <f t="shared" si="3"/>
        <v>0</v>
      </c>
    </row>
    <row r="128" spans="1:5" ht="15.75" x14ac:dyDescent="0.25">
      <c r="A128" s="49" t="s">
        <v>86</v>
      </c>
      <c r="B128" s="49"/>
      <c r="C128" s="49"/>
      <c r="D128" s="49"/>
      <c r="E128" s="32">
        <f>SUM(E98:E126)</f>
        <v>0</v>
      </c>
    </row>
    <row r="130" spans="1:5" ht="22.15" customHeight="1" x14ac:dyDescent="0.25">
      <c r="A130" s="45" t="s">
        <v>107</v>
      </c>
      <c r="B130" s="45"/>
      <c r="C130" s="45"/>
      <c r="D130" s="45"/>
      <c r="E130" s="45"/>
    </row>
    <row r="131" spans="1:5" x14ac:dyDescent="0.25">
      <c r="A131" s="10" t="s">
        <v>0</v>
      </c>
      <c r="B131" s="10" t="s">
        <v>1</v>
      </c>
      <c r="C131" s="10" t="s">
        <v>39</v>
      </c>
      <c r="D131" s="10" t="s">
        <v>40</v>
      </c>
      <c r="E131" s="10" t="s">
        <v>41</v>
      </c>
    </row>
    <row r="132" spans="1:5" x14ac:dyDescent="0.25">
      <c r="A132" s="1" t="s">
        <v>45</v>
      </c>
      <c r="B132" s="2" t="s">
        <v>2</v>
      </c>
      <c r="C132" s="2">
        <v>6</v>
      </c>
      <c r="D132" s="19"/>
      <c r="E132" s="19">
        <f>D132*C132</f>
        <v>0</v>
      </c>
    </row>
    <row r="133" spans="1:5" x14ac:dyDescent="0.25">
      <c r="A133" s="4" t="s">
        <v>3</v>
      </c>
      <c r="B133" s="2" t="s">
        <v>2</v>
      </c>
      <c r="C133" s="2">
        <v>3</v>
      </c>
      <c r="D133" s="19"/>
      <c r="E133" s="19">
        <f t="shared" ref="E133:E160" si="4">D133*C133</f>
        <v>0</v>
      </c>
    </row>
    <row r="134" spans="1:5" x14ac:dyDescent="0.25">
      <c r="A134" s="4" t="s">
        <v>57</v>
      </c>
      <c r="B134" s="2" t="s">
        <v>2</v>
      </c>
      <c r="C134" s="2">
        <v>4</v>
      </c>
      <c r="D134" s="19"/>
      <c r="E134" s="19">
        <f t="shared" si="4"/>
        <v>0</v>
      </c>
    </row>
    <row r="135" spans="1:5" x14ac:dyDescent="0.25">
      <c r="A135" s="4" t="s">
        <v>58</v>
      </c>
      <c r="B135" s="2" t="s">
        <v>2</v>
      </c>
      <c r="C135" s="2">
        <v>1</v>
      </c>
      <c r="D135" s="19"/>
      <c r="E135" s="19">
        <f t="shared" si="4"/>
        <v>0</v>
      </c>
    </row>
    <row r="136" spans="1:5" x14ac:dyDescent="0.25">
      <c r="A136" s="4" t="s">
        <v>15</v>
      </c>
      <c r="B136" s="2" t="s">
        <v>4</v>
      </c>
      <c r="C136" s="2">
        <v>15</v>
      </c>
      <c r="D136" s="19"/>
      <c r="E136" s="19">
        <f t="shared" si="4"/>
        <v>0</v>
      </c>
    </row>
    <row r="137" spans="1:5" x14ac:dyDescent="0.25">
      <c r="A137" s="1" t="s">
        <v>59</v>
      </c>
      <c r="B137" s="2" t="s">
        <v>4</v>
      </c>
      <c r="C137" s="2">
        <v>5</v>
      </c>
      <c r="D137" s="19"/>
      <c r="E137" s="19">
        <f t="shared" si="4"/>
        <v>0</v>
      </c>
    </row>
    <row r="138" spans="1:5" x14ac:dyDescent="0.25">
      <c r="A138" s="1" t="s">
        <v>5</v>
      </c>
      <c r="B138" s="2" t="s">
        <v>6</v>
      </c>
      <c r="C138" s="2">
        <v>1</v>
      </c>
      <c r="D138" s="19"/>
      <c r="E138" s="19">
        <f t="shared" si="4"/>
        <v>0</v>
      </c>
    </row>
    <row r="139" spans="1:5" x14ac:dyDescent="0.25">
      <c r="A139" s="1" t="s">
        <v>83</v>
      </c>
      <c r="B139" s="2" t="s">
        <v>2</v>
      </c>
      <c r="C139" s="2">
        <v>1</v>
      </c>
      <c r="D139" s="19"/>
      <c r="E139" s="19">
        <f t="shared" si="4"/>
        <v>0</v>
      </c>
    </row>
    <row r="140" spans="1:5" x14ac:dyDescent="0.25">
      <c r="A140" s="4" t="s">
        <v>7</v>
      </c>
      <c r="B140" s="2" t="s">
        <v>2</v>
      </c>
      <c r="C140" s="2">
        <v>1</v>
      </c>
      <c r="D140" s="19"/>
      <c r="E140" s="19">
        <f t="shared" si="4"/>
        <v>0</v>
      </c>
    </row>
    <row r="141" spans="1:5" x14ac:dyDescent="0.25">
      <c r="A141" s="1" t="s">
        <v>8</v>
      </c>
      <c r="B141" s="2" t="s">
        <v>2</v>
      </c>
      <c r="C141" s="2">
        <v>2</v>
      </c>
      <c r="D141" s="19"/>
      <c r="E141" s="19">
        <f t="shared" si="4"/>
        <v>0</v>
      </c>
    </row>
    <row r="142" spans="1:5" x14ac:dyDescent="0.25">
      <c r="A142" s="1" t="s">
        <v>9</v>
      </c>
      <c r="B142" s="2" t="s">
        <v>2</v>
      </c>
      <c r="C142" s="2">
        <v>1</v>
      </c>
      <c r="D142" s="19"/>
      <c r="E142" s="19">
        <f t="shared" si="4"/>
        <v>0</v>
      </c>
    </row>
    <row r="143" spans="1:5" x14ac:dyDescent="0.25">
      <c r="A143" s="4" t="s">
        <v>20</v>
      </c>
      <c r="B143" s="2" t="s">
        <v>4</v>
      </c>
      <c r="C143" s="2">
        <v>18</v>
      </c>
      <c r="D143" s="31"/>
      <c r="E143" s="19">
        <f t="shared" si="4"/>
        <v>0</v>
      </c>
    </row>
    <row r="144" spans="1:5" ht="30" x14ac:dyDescent="0.25">
      <c r="A144" s="4" t="s">
        <v>21</v>
      </c>
      <c r="B144" s="2" t="s">
        <v>2</v>
      </c>
      <c r="C144" s="2">
        <v>1</v>
      </c>
      <c r="D144" s="19"/>
      <c r="E144" s="19">
        <f t="shared" si="4"/>
        <v>0</v>
      </c>
    </row>
    <row r="145" spans="1:5" x14ac:dyDescent="0.25">
      <c r="A145" s="4" t="s">
        <v>97</v>
      </c>
      <c r="B145" s="2" t="s">
        <v>6</v>
      </c>
      <c r="C145" s="2">
        <v>1</v>
      </c>
      <c r="D145" s="19"/>
      <c r="E145" s="19">
        <f t="shared" si="4"/>
        <v>0</v>
      </c>
    </row>
    <row r="146" spans="1:5" x14ac:dyDescent="0.25">
      <c r="A146" s="1" t="s">
        <v>11</v>
      </c>
      <c r="B146" s="2" t="s">
        <v>6</v>
      </c>
      <c r="C146" s="2">
        <v>1</v>
      </c>
      <c r="D146" s="19"/>
      <c r="E146" s="19">
        <f t="shared" si="4"/>
        <v>0</v>
      </c>
    </row>
    <row r="147" spans="1:5" x14ac:dyDescent="0.25">
      <c r="A147" s="43" t="s">
        <v>10</v>
      </c>
      <c r="B147" s="43"/>
      <c r="C147" s="43"/>
      <c r="D147" s="15"/>
      <c r="E147" s="19"/>
    </row>
    <row r="148" spans="1:5" x14ac:dyDescent="0.25">
      <c r="A148" s="1" t="s">
        <v>24</v>
      </c>
      <c r="B148" s="2" t="s">
        <v>4</v>
      </c>
      <c r="C148" s="2">
        <v>150</v>
      </c>
      <c r="D148" s="19"/>
      <c r="E148" s="19">
        <f t="shared" si="4"/>
        <v>0</v>
      </c>
    </row>
    <row r="149" spans="1:5" x14ac:dyDescent="0.25">
      <c r="A149" s="1" t="s">
        <v>25</v>
      </c>
      <c r="B149" s="2" t="s">
        <v>4</v>
      </c>
      <c r="C149" s="2">
        <v>50</v>
      </c>
      <c r="D149" s="19"/>
      <c r="E149" s="19">
        <f t="shared" si="4"/>
        <v>0</v>
      </c>
    </row>
    <row r="150" spans="1:5" x14ac:dyDescent="0.25">
      <c r="A150" s="1" t="s">
        <v>26</v>
      </c>
      <c r="B150" s="2" t="s">
        <v>2</v>
      </c>
      <c r="C150" s="2">
        <v>20</v>
      </c>
      <c r="D150" s="19"/>
      <c r="E150" s="19">
        <f t="shared" si="4"/>
        <v>0</v>
      </c>
    </row>
    <row r="151" spans="1:5" x14ac:dyDescent="0.25">
      <c r="A151" s="1" t="s">
        <v>49</v>
      </c>
      <c r="B151" s="2" t="s">
        <v>2</v>
      </c>
      <c r="C151" s="2">
        <v>12</v>
      </c>
      <c r="D151" s="19"/>
      <c r="E151" s="19">
        <f t="shared" si="4"/>
        <v>0</v>
      </c>
    </row>
    <row r="152" spans="1:5" x14ac:dyDescent="0.25">
      <c r="A152" s="1" t="s">
        <v>63</v>
      </c>
      <c r="B152" s="2" t="s">
        <v>2</v>
      </c>
      <c r="C152" s="2">
        <v>4</v>
      </c>
      <c r="D152" s="19"/>
      <c r="E152" s="19">
        <f t="shared" si="4"/>
        <v>0</v>
      </c>
    </row>
    <row r="153" spans="1:5" x14ac:dyDescent="0.25">
      <c r="A153" s="1" t="s">
        <v>98</v>
      </c>
      <c r="B153" s="2" t="s">
        <v>2</v>
      </c>
      <c r="C153" s="2">
        <v>12</v>
      </c>
      <c r="D153" s="19"/>
      <c r="E153" s="19">
        <f t="shared" si="4"/>
        <v>0</v>
      </c>
    </row>
    <row r="154" spans="1:5" x14ac:dyDescent="0.25">
      <c r="A154" s="1" t="s">
        <v>95</v>
      </c>
      <c r="B154" s="2" t="s">
        <v>2</v>
      </c>
      <c r="C154" s="2">
        <v>4</v>
      </c>
      <c r="D154" s="19"/>
      <c r="E154" s="19">
        <f t="shared" si="4"/>
        <v>0</v>
      </c>
    </row>
    <row r="155" spans="1:5" ht="30" x14ac:dyDescent="0.25">
      <c r="A155" s="4" t="s">
        <v>31</v>
      </c>
      <c r="B155" s="2" t="s">
        <v>2</v>
      </c>
      <c r="C155" s="2">
        <v>1</v>
      </c>
      <c r="D155" s="19"/>
      <c r="E155" s="19">
        <f t="shared" si="4"/>
        <v>0</v>
      </c>
    </row>
    <row r="156" spans="1:5" x14ac:dyDescent="0.25">
      <c r="A156" s="1" t="s">
        <v>32</v>
      </c>
      <c r="B156" s="2" t="s">
        <v>4</v>
      </c>
      <c r="C156" s="2">
        <v>200</v>
      </c>
      <c r="D156" s="19"/>
      <c r="E156" s="19">
        <f t="shared" si="4"/>
        <v>0</v>
      </c>
    </row>
    <row r="157" spans="1:5" x14ac:dyDescent="0.25">
      <c r="A157" s="4" t="s">
        <v>33</v>
      </c>
      <c r="B157" s="2" t="s">
        <v>2</v>
      </c>
      <c r="C157" s="2">
        <v>1</v>
      </c>
      <c r="D157" s="19"/>
      <c r="E157" s="19">
        <f t="shared" si="4"/>
        <v>0</v>
      </c>
    </row>
    <row r="158" spans="1:5" x14ac:dyDescent="0.25">
      <c r="A158" s="1" t="s">
        <v>34</v>
      </c>
      <c r="B158" s="2" t="s">
        <v>2</v>
      </c>
      <c r="C158" s="2">
        <v>1</v>
      </c>
      <c r="D158" s="19"/>
      <c r="E158" s="19">
        <f t="shared" si="4"/>
        <v>0</v>
      </c>
    </row>
    <row r="159" spans="1:5" x14ac:dyDescent="0.25">
      <c r="A159" s="4" t="s">
        <v>85</v>
      </c>
      <c r="B159" s="2" t="s">
        <v>2</v>
      </c>
      <c r="C159" s="2">
        <v>4</v>
      </c>
      <c r="D159" s="19"/>
      <c r="E159" s="19">
        <f t="shared" si="4"/>
        <v>0</v>
      </c>
    </row>
    <row r="160" spans="1:5" x14ac:dyDescent="0.25">
      <c r="A160" s="1" t="s">
        <v>37</v>
      </c>
      <c r="B160" s="2" t="s">
        <v>2</v>
      </c>
      <c r="C160" s="2">
        <v>1</v>
      </c>
      <c r="D160" s="19"/>
      <c r="E160" s="19">
        <f t="shared" si="4"/>
        <v>0</v>
      </c>
    </row>
    <row r="162" spans="1:5" ht="15.75" x14ac:dyDescent="0.25">
      <c r="A162" s="49" t="s">
        <v>86</v>
      </c>
      <c r="B162" s="49"/>
      <c r="C162" s="49"/>
      <c r="D162" s="49"/>
      <c r="E162" s="32">
        <f>SUM(E132:E160)</f>
        <v>0</v>
      </c>
    </row>
    <row r="164" spans="1:5" ht="15.75" x14ac:dyDescent="0.25">
      <c r="A164" s="45" t="s">
        <v>108</v>
      </c>
      <c r="B164" s="45"/>
      <c r="C164" s="45"/>
      <c r="D164" s="45"/>
      <c r="E164" s="45"/>
    </row>
    <row r="165" spans="1:5" x14ac:dyDescent="0.25">
      <c r="A165" s="10" t="s">
        <v>0</v>
      </c>
      <c r="B165" s="10" t="s">
        <v>1</v>
      </c>
      <c r="C165" s="10" t="s">
        <v>39</v>
      </c>
      <c r="D165" s="10" t="s">
        <v>40</v>
      </c>
      <c r="E165" s="10" t="s">
        <v>41</v>
      </c>
    </row>
    <row r="166" spans="1:5" x14ac:dyDescent="0.25">
      <c r="A166" s="1" t="s">
        <v>45</v>
      </c>
      <c r="B166" s="2" t="s">
        <v>2</v>
      </c>
      <c r="C166" s="2">
        <v>4</v>
      </c>
      <c r="D166" s="19"/>
      <c r="E166" s="19">
        <f>D166*C166</f>
        <v>0</v>
      </c>
    </row>
    <row r="167" spans="1:5" x14ac:dyDescent="0.25">
      <c r="A167" s="4" t="s">
        <v>3</v>
      </c>
      <c r="B167" s="2" t="s">
        <v>2</v>
      </c>
      <c r="C167" s="2">
        <v>2</v>
      </c>
      <c r="D167" s="19"/>
      <c r="E167" s="19">
        <f t="shared" ref="E167:E194" si="5">D167*C167</f>
        <v>0</v>
      </c>
    </row>
    <row r="168" spans="1:5" x14ac:dyDescent="0.25">
      <c r="A168" s="4" t="s">
        <v>99</v>
      </c>
      <c r="B168" s="2" t="s">
        <v>2</v>
      </c>
      <c r="C168" s="2">
        <v>2</v>
      </c>
      <c r="D168" s="19"/>
      <c r="E168" s="19">
        <f t="shared" si="5"/>
        <v>0</v>
      </c>
    </row>
    <row r="169" spans="1:5" x14ac:dyDescent="0.25">
      <c r="A169" s="4" t="s">
        <v>100</v>
      </c>
      <c r="B169" s="2" t="s">
        <v>2</v>
      </c>
      <c r="C169" s="2">
        <v>1</v>
      </c>
      <c r="D169" s="19"/>
      <c r="E169" s="19">
        <f t="shared" si="5"/>
        <v>0</v>
      </c>
    </row>
    <row r="170" spans="1:5" x14ac:dyDescent="0.25">
      <c r="A170" s="4" t="s">
        <v>15</v>
      </c>
      <c r="B170" s="2" t="s">
        <v>4</v>
      </c>
      <c r="C170" s="2">
        <v>15</v>
      </c>
      <c r="D170" s="19"/>
      <c r="E170" s="19">
        <f t="shared" si="5"/>
        <v>0</v>
      </c>
    </row>
    <row r="171" spans="1:5" x14ac:dyDescent="0.25">
      <c r="A171" s="1" t="s">
        <v>101</v>
      </c>
      <c r="B171" s="2" t="s">
        <v>4</v>
      </c>
      <c r="C171" s="2">
        <v>5</v>
      </c>
      <c r="D171" s="19"/>
      <c r="E171" s="19">
        <f t="shared" si="5"/>
        <v>0</v>
      </c>
    </row>
    <row r="172" spans="1:5" x14ac:dyDescent="0.25">
      <c r="A172" s="1" t="s">
        <v>5</v>
      </c>
      <c r="B172" s="2" t="s">
        <v>6</v>
      </c>
      <c r="C172" s="2">
        <v>1</v>
      </c>
      <c r="D172" s="19"/>
      <c r="E172" s="19">
        <f t="shared" si="5"/>
        <v>0</v>
      </c>
    </row>
    <row r="173" spans="1:5" x14ac:dyDescent="0.25">
      <c r="A173" s="1" t="s">
        <v>18</v>
      </c>
      <c r="B173" s="2" t="s">
        <v>2</v>
      </c>
      <c r="C173" s="2">
        <v>1</v>
      </c>
      <c r="D173" s="19"/>
      <c r="E173" s="19">
        <f t="shared" si="5"/>
        <v>0</v>
      </c>
    </row>
    <row r="174" spans="1:5" x14ac:dyDescent="0.25">
      <c r="A174" s="4" t="s">
        <v>7</v>
      </c>
      <c r="B174" s="2" t="s">
        <v>2</v>
      </c>
      <c r="C174" s="2">
        <v>1</v>
      </c>
      <c r="D174" s="19"/>
      <c r="E174" s="19">
        <f t="shared" si="5"/>
        <v>0</v>
      </c>
    </row>
    <row r="175" spans="1:5" x14ac:dyDescent="0.25">
      <c r="A175" s="1" t="s">
        <v>8</v>
      </c>
      <c r="B175" s="2" t="s">
        <v>2</v>
      </c>
      <c r="C175" s="2">
        <v>2</v>
      </c>
      <c r="D175" s="19"/>
      <c r="E175" s="19">
        <f t="shared" si="5"/>
        <v>0</v>
      </c>
    </row>
    <row r="176" spans="1:5" x14ac:dyDescent="0.25">
      <c r="A176" s="1" t="s">
        <v>9</v>
      </c>
      <c r="B176" s="2" t="s">
        <v>2</v>
      </c>
      <c r="C176" s="2">
        <v>1</v>
      </c>
      <c r="D176" s="19"/>
      <c r="E176" s="19">
        <f t="shared" si="5"/>
        <v>0</v>
      </c>
    </row>
    <row r="177" spans="1:5" x14ac:dyDescent="0.25">
      <c r="A177" s="4" t="s">
        <v>20</v>
      </c>
      <c r="B177" s="2" t="s">
        <v>4</v>
      </c>
      <c r="C177" s="2">
        <v>12</v>
      </c>
      <c r="D177" s="31"/>
      <c r="E177" s="19">
        <f t="shared" si="5"/>
        <v>0</v>
      </c>
    </row>
    <row r="178" spans="1:5" ht="30" x14ac:dyDescent="0.25">
      <c r="A178" s="4" t="s">
        <v>102</v>
      </c>
      <c r="B178" s="2" t="s">
        <v>2</v>
      </c>
      <c r="C178" s="2">
        <v>1</v>
      </c>
      <c r="D178" s="19"/>
      <c r="E178" s="19">
        <f t="shared" si="5"/>
        <v>0</v>
      </c>
    </row>
    <row r="179" spans="1:5" x14ac:dyDescent="0.25">
      <c r="A179" s="4" t="s">
        <v>103</v>
      </c>
      <c r="B179" s="2" t="s">
        <v>6</v>
      </c>
      <c r="C179" s="2">
        <v>1</v>
      </c>
      <c r="D179" s="19"/>
      <c r="E179" s="19">
        <f t="shared" si="5"/>
        <v>0</v>
      </c>
    </row>
    <row r="180" spans="1:5" x14ac:dyDescent="0.25">
      <c r="A180" s="1" t="s">
        <v>11</v>
      </c>
      <c r="B180" s="2" t="s">
        <v>6</v>
      </c>
      <c r="C180" s="2">
        <v>1</v>
      </c>
      <c r="D180" s="19"/>
      <c r="E180" s="19">
        <f t="shared" si="5"/>
        <v>0</v>
      </c>
    </row>
    <row r="181" spans="1:5" x14ac:dyDescent="0.25">
      <c r="A181" s="43" t="s">
        <v>10</v>
      </c>
      <c r="B181" s="43"/>
      <c r="C181" s="43"/>
      <c r="D181" s="15"/>
      <c r="E181" s="19"/>
    </row>
    <row r="182" spans="1:5" x14ac:dyDescent="0.25">
      <c r="A182" s="1" t="s">
        <v>104</v>
      </c>
      <c r="B182" s="2" t="s">
        <v>4</v>
      </c>
      <c r="C182" s="2">
        <v>100</v>
      </c>
      <c r="D182" s="19"/>
      <c r="E182" s="19">
        <f t="shared" si="5"/>
        <v>0</v>
      </c>
    </row>
    <row r="183" spans="1:5" x14ac:dyDescent="0.25">
      <c r="A183" s="1" t="s">
        <v>25</v>
      </c>
      <c r="B183" s="2" t="s">
        <v>4</v>
      </c>
      <c r="C183" s="2">
        <v>50</v>
      </c>
      <c r="D183" s="19"/>
      <c r="E183" s="19">
        <f t="shared" si="5"/>
        <v>0</v>
      </c>
    </row>
    <row r="184" spans="1:5" x14ac:dyDescent="0.25">
      <c r="A184" s="1" t="s">
        <v>26</v>
      </c>
      <c r="B184" s="2" t="s">
        <v>2</v>
      </c>
      <c r="C184" s="2">
        <v>10</v>
      </c>
      <c r="D184" s="19"/>
      <c r="E184" s="19">
        <f t="shared" si="5"/>
        <v>0</v>
      </c>
    </row>
    <row r="185" spans="1:5" x14ac:dyDescent="0.25">
      <c r="A185" s="1" t="s">
        <v>49</v>
      </c>
      <c r="B185" s="2" t="s">
        <v>2</v>
      </c>
      <c r="C185" s="2">
        <v>6</v>
      </c>
      <c r="D185" s="19"/>
      <c r="E185" s="19">
        <f t="shared" si="5"/>
        <v>0</v>
      </c>
    </row>
    <row r="186" spans="1:5" x14ac:dyDescent="0.25">
      <c r="A186" s="1" t="s">
        <v>63</v>
      </c>
      <c r="B186" s="2" t="s">
        <v>2</v>
      </c>
      <c r="C186" s="2">
        <v>4</v>
      </c>
      <c r="D186" s="19"/>
      <c r="E186" s="19">
        <f t="shared" si="5"/>
        <v>0</v>
      </c>
    </row>
    <row r="187" spans="1:5" x14ac:dyDescent="0.25">
      <c r="A187" s="1" t="s">
        <v>29</v>
      </c>
      <c r="B187" s="2" t="s">
        <v>2</v>
      </c>
      <c r="C187" s="2">
        <v>6</v>
      </c>
      <c r="D187" s="19"/>
      <c r="E187" s="19">
        <f t="shared" si="5"/>
        <v>0</v>
      </c>
    </row>
    <row r="188" spans="1:5" x14ac:dyDescent="0.25">
      <c r="A188" s="1" t="s">
        <v>30</v>
      </c>
      <c r="B188" s="2" t="s">
        <v>2</v>
      </c>
      <c r="C188" s="2">
        <v>2</v>
      </c>
      <c r="D188" s="19"/>
      <c r="E188" s="19">
        <f t="shared" si="5"/>
        <v>0</v>
      </c>
    </row>
    <row r="189" spans="1:5" ht="30" x14ac:dyDescent="0.25">
      <c r="A189" s="4" t="s">
        <v>31</v>
      </c>
      <c r="B189" s="2" t="s">
        <v>2</v>
      </c>
      <c r="C189" s="2">
        <v>1</v>
      </c>
      <c r="D189" s="19"/>
      <c r="E189" s="19">
        <f t="shared" si="5"/>
        <v>0</v>
      </c>
    </row>
    <row r="190" spans="1:5" x14ac:dyDescent="0.25">
      <c r="A190" s="1" t="s">
        <v>32</v>
      </c>
      <c r="B190" s="2" t="s">
        <v>4</v>
      </c>
      <c r="C190" s="2">
        <v>100</v>
      </c>
      <c r="D190" s="19"/>
      <c r="E190" s="19">
        <f t="shared" si="5"/>
        <v>0</v>
      </c>
    </row>
    <row r="191" spans="1:5" x14ac:dyDescent="0.25">
      <c r="A191" s="4" t="s">
        <v>33</v>
      </c>
      <c r="B191" s="2" t="s">
        <v>2</v>
      </c>
      <c r="C191" s="2">
        <v>1</v>
      </c>
      <c r="D191" s="19"/>
      <c r="E191" s="19">
        <f t="shared" si="5"/>
        <v>0</v>
      </c>
    </row>
    <row r="192" spans="1:5" x14ac:dyDescent="0.25">
      <c r="A192" s="1" t="s">
        <v>105</v>
      </c>
      <c r="B192" s="2" t="s">
        <v>2</v>
      </c>
      <c r="C192" s="2">
        <v>1</v>
      </c>
      <c r="D192" s="19"/>
      <c r="E192" s="19">
        <f t="shared" si="5"/>
        <v>0</v>
      </c>
    </row>
    <row r="193" spans="1:5" x14ac:dyDescent="0.25">
      <c r="A193" s="4" t="s">
        <v>85</v>
      </c>
      <c r="B193" s="2" t="s">
        <v>2</v>
      </c>
      <c r="C193" s="2">
        <v>4</v>
      </c>
      <c r="D193" s="19"/>
      <c r="E193" s="19">
        <f t="shared" si="5"/>
        <v>0</v>
      </c>
    </row>
    <row r="194" spans="1:5" x14ac:dyDescent="0.25">
      <c r="A194" s="1" t="s">
        <v>37</v>
      </c>
      <c r="B194" s="2" t="s">
        <v>2</v>
      </c>
      <c r="C194" s="2">
        <v>1</v>
      </c>
      <c r="D194" s="19"/>
      <c r="E194" s="19">
        <f t="shared" si="5"/>
        <v>0</v>
      </c>
    </row>
    <row r="196" spans="1:5" ht="15.75" x14ac:dyDescent="0.25">
      <c r="A196" s="49" t="s">
        <v>86</v>
      </c>
      <c r="B196" s="49"/>
      <c r="C196" s="49"/>
      <c r="D196" s="49"/>
      <c r="E196" s="32">
        <f>SUM(E166:E194)</f>
        <v>0</v>
      </c>
    </row>
    <row r="198" spans="1:5" ht="15.75" x14ac:dyDescent="0.25">
      <c r="A198" s="45" t="s">
        <v>110</v>
      </c>
      <c r="B198" s="45"/>
      <c r="C198" s="45"/>
      <c r="D198" s="45"/>
      <c r="E198" s="45"/>
    </row>
    <row r="199" spans="1:5" x14ac:dyDescent="0.25">
      <c r="A199" s="10" t="s">
        <v>0</v>
      </c>
      <c r="B199" s="10" t="s">
        <v>1</v>
      </c>
      <c r="C199" s="10" t="s">
        <v>39</v>
      </c>
      <c r="D199" s="10" t="s">
        <v>40</v>
      </c>
      <c r="E199" s="10" t="s">
        <v>41</v>
      </c>
    </row>
    <row r="200" spans="1:5" x14ac:dyDescent="0.25">
      <c r="A200" s="1" t="s">
        <v>45</v>
      </c>
      <c r="B200" s="2" t="s">
        <v>2</v>
      </c>
      <c r="C200" s="2">
        <v>6</v>
      </c>
      <c r="D200" s="19"/>
      <c r="E200" s="19">
        <f>D200*C200</f>
        <v>0</v>
      </c>
    </row>
    <row r="201" spans="1:5" x14ac:dyDescent="0.25">
      <c r="A201" s="4" t="s">
        <v>3</v>
      </c>
      <c r="B201" s="2" t="s">
        <v>2</v>
      </c>
      <c r="C201" s="2">
        <v>3</v>
      </c>
      <c r="D201" s="19"/>
      <c r="E201" s="19">
        <f t="shared" ref="E201:E228" si="6">D201*C201</f>
        <v>0</v>
      </c>
    </row>
    <row r="202" spans="1:5" x14ac:dyDescent="0.25">
      <c r="A202" s="4" t="s">
        <v>57</v>
      </c>
      <c r="B202" s="2" t="s">
        <v>2</v>
      </c>
      <c r="C202" s="2">
        <v>4</v>
      </c>
      <c r="D202" s="19"/>
      <c r="E202" s="19">
        <f t="shared" si="6"/>
        <v>0</v>
      </c>
    </row>
    <row r="203" spans="1:5" x14ac:dyDescent="0.25">
      <c r="A203" s="4" t="s">
        <v>67</v>
      </c>
      <c r="B203" s="2" t="s">
        <v>2</v>
      </c>
      <c r="C203" s="2">
        <v>1</v>
      </c>
      <c r="D203" s="19"/>
      <c r="E203" s="19">
        <f t="shared" si="6"/>
        <v>0</v>
      </c>
    </row>
    <row r="204" spans="1:5" x14ac:dyDescent="0.25">
      <c r="A204" s="4" t="s">
        <v>87</v>
      </c>
      <c r="B204" s="2" t="s">
        <v>4</v>
      </c>
      <c r="C204" s="2">
        <v>15</v>
      </c>
      <c r="D204" s="19"/>
      <c r="E204" s="19">
        <f t="shared" si="6"/>
        <v>0</v>
      </c>
    </row>
    <row r="205" spans="1:5" x14ac:dyDescent="0.25">
      <c r="A205" s="1" t="s">
        <v>59</v>
      </c>
      <c r="B205" s="2" t="s">
        <v>4</v>
      </c>
      <c r="C205" s="2">
        <v>5</v>
      </c>
      <c r="D205" s="19"/>
      <c r="E205" s="19">
        <f t="shared" si="6"/>
        <v>0</v>
      </c>
    </row>
    <row r="206" spans="1:5" x14ac:dyDescent="0.25">
      <c r="A206" s="1" t="s">
        <v>5</v>
      </c>
      <c r="B206" s="2" t="s">
        <v>6</v>
      </c>
      <c r="C206" s="2">
        <v>1</v>
      </c>
      <c r="D206" s="19"/>
      <c r="E206" s="19">
        <f t="shared" si="6"/>
        <v>0</v>
      </c>
    </row>
    <row r="207" spans="1:5" x14ac:dyDescent="0.25">
      <c r="A207" s="1" t="s">
        <v>83</v>
      </c>
      <c r="B207" s="2" t="s">
        <v>2</v>
      </c>
      <c r="C207" s="2">
        <v>1</v>
      </c>
      <c r="D207" s="19"/>
      <c r="E207" s="19">
        <f t="shared" si="6"/>
        <v>0</v>
      </c>
    </row>
    <row r="208" spans="1:5" x14ac:dyDescent="0.25">
      <c r="A208" s="4" t="s">
        <v>7</v>
      </c>
      <c r="B208" s="2" t="s">
        <v>2</v>
      </c>
      <c r="C208" s="2">
        <v>1</v>
      </c>
      <c r="D208" s="19"/>
      <c r="E208" s="19">
        <f t="shared" si="6"/>
        <v>0</v>
      </c>
    </row>
    <row r="209" spans="1:5" x14ac:dyDescent="0.25">
      <c r="A209" s="1" t="s">
        <v>8</v>
      </c>
      <c r="B209" s="2" t="s">
        <v>2</v>
      </c>
      <c r="C209" s="2">
        <v>2</v>
      </c>
      <c r="D209" s="19"/>
      <c r="E209" s="19">
        <f t="shared" si="6"/>
        <v>0</v>
      </c>
    </row>
    <row r="210" spans="1:5" x14ac:dyDescent="0.25">
      <c r="A210" s="1" t="s">
        <v>9</v>
      </c>
      <c r="B210" s="2" t="s">
        <v>2</v>
      </c>
      <c r="C210" s="2">
        <v>1</v>
      </c>
      <c r="D210" s="19"/>
      <c r="E210" s="19">
        <f t="shared" si="6"/>
        <v>0</v>
      </c>
    </row>
    <row r="211" spans="1:5" x14ac:dyDescent="0.25">
      <c r="A211" s="4" t="s">
        <v>20</v>
      </c>
      <c r="B211" s="2" t="s">
        <v>4</v>
      </c>
      <c r="C211" s="2">
        <v>18</v>
      </c>
      <c r="D211" s="31"/>
      <c r="E211" s="19">
        <f t="shared" si="6"/>
        <v>0</v>
      </c>
    </row>
    <row r="212" spans="1:5" ht="30" x14ac:dyDescent="0.25">
      <c r="A212" s="4" t="s">
        <v>21</v>
      </c>
      <c r="B212" s="2" t="s">
        <v>2</v>
      </c>
      <c r="C212" s="2">
        <v>1</v>
      </c>
      <c r="D212" s="19"/>
      <c r="E212" s="19">
        <f t="shared" si="6"/>
        <v>0</v>
      </c>
    </row>
    <row r="213" spans="1:5" x14ac:dyDescent="0.25">
      <c r="A213" s="4" t="s">
        <v>109</v>
      </c>
      <c r="B213" s="2" t="s">
        <v>6</v>
      </c>
      <c r="C213" s="2">
        <v>1</v>
      </c>
      <c r="D213" s="19"/>
      <c r="E213" s="19">
        <f t="shared" si="6"/>
        <v>0</v>
      </c>
    </row>
    <row r="214" spans="1:5" x14ac:dyDescent="0.25">
      <c r="A214" s="1" t="s">
        <v>11</v>
      </c>
      <c r="B214" s="2" t="s">
        <v>6</v>
      </c>
      <c r="C214" s="2">
        <v>1</v>
      </c>
      <c r="D214" s="19"/>
      <c r="E214" s="19">
        <f t="shared" si="6"/>
        <v>0</v>
      </c>
    </row>
    <row r="215" spans="1:5" x14ac:dyDescent="0.25">
      <c r="A215" s="43" t="s">
        <v>10</v>
      </c>
      <c r="B215" s="43"/>
      <c r="C215" s="43"/>
      <c r="D215" s="15"/>
      <c r="E215" s="19"/>
    </row>
    <row r="216" spans="1:5" x14ac:dyDescent="0.25">
      <c r="A216" s="1" t="s">
        <v>24</v>
      </c>
      <c r="B216" s="2" t="s">
        <v>4</v>
      </c>
      <c r="C216" s="2">
        <v>100</v>
      </c>
      <c r="D216" s="19"/>
      <c r="E216" s="19">
        <f t="shared" si="6"/>
        <v>0</v>
      </c>
    </row>
    <row r="217" spans="1:5" x14ac:dyDescent="0.25">
      <c r="A217" s="1" t="s">
        <v>25</v>
      </c>
      <c r="B217" s="2" t="s">
        <v>4</v>
      </c>
      <c r="C217" s="2">
        <v>50</v>
      </c>
      <c r="D217" s="19"/>
      <c r="E217" s="19">
        <f t="shared" si="6"/>
        <v>0</v>
      </c>
    </row>
    <row r="218" spans="1:5" x14ac:dyDescent="0.25">
      <c r="A218" s="1" t="s">
        <v>26</v>
      </c>
      <c r="B218" s="2" t="s">
        <v>2</v>
      </c>
      <c r="C218" s="2">
        <v>20</v>
      </c>
      <c r="D218" s="19"/>
      <c r="E218" s="19">
        <f t="shared" si="6"/>
        <v>0</v>
      </c>
    </row>
    <row r="219" spans="1:5" x14ac:dyDescent="0.25">
      <c r="A219" s="1" t="s">
        <v>49</v>
      </c>
      <c r="B219" s="2" t="s">
        <v>2</v>
      </c>
      <c r="C219" s="2">
        <v>12</v>
      </c>
      <c r="D219" s="19"/>
      <c r="E219" s="19">
        <f t="shared" si="6"/>
        <v>0</v>
      </c>
    </row>
    <row r="220" spans="1:5" x14ac:dyDescent="0.25">
      <c r="A220" s="1" t="s">
        <v>63</v>
      </c>
      <c r="B220" s="2" t="s">
        <v>2</v>
      </c>
      <c r="C220" s="2">
        <v>4</v>
      </c>
      <c r="D220" s="19"/>
      <c r="E220" s="19">
        <f t="shared" si="6"/>
        <v>0</v>
      </c>
    </row>
    <row r="221" spans="1:5" x14ac:dyDescent="0.25">
      <c r="A221" s="1" t="s">
        <v>29</v>
      </c>
      <c r="B221" s="2" t="s">
        <v>2</v>
      </c>
      <c r="C221" s="2">
        <v>12</v>
      </c>
      <c r="D221" s="19"/>
      <c r="E221" s="19">
        <f t="shared" si="6"/>
        <v>0</v>
      </c>
    </row>
    <row r="222" spans="1:5" x14ac:dyDescent="0.25">
      <c r="A222" s="1" t="s">
        <v>30</v>
      </c>
      <c r="B222" s="2" t="s">
        <v>2</v>
      </c>
      <c r="C222" s="2">
        <v>5</v>
      </c>
      <c r="D222" s="19"/>
      <c r="E222" s="19">
        <f t="shared" si="6"/>
        <v>0</v>
      </c>
    </row>
    <row r="223" spans="1:5" ht="30" x14ac:dyDescent="0.25">
      <c r="A223" s="4" t="s">
        <v>31</v>
      </c>
      <c r="B223" s="2" t="s">
        <v>2</v>
      </c>
      <c r="C223" s="2">
        <v>1</v>
      </c>
      <c r="D223" s="19"/>
      <c r="E223" s="19">
        <f t="shared" si="6"/>
        <v>0</v>
      </c>
    </row>
    <row r="224" spans="1:5" x14ac:dyDescent="0.25">
      <c r="A224" s="1" t="s">
        <v>32</v>
      </c>
      <c r="B224" s="2" t="s">
        <v>4</v>
      </c>
      <c r="C224" s="2">
        <v>100</v>
      </c>
      <c r="D224" s="19"/>
      <c r="E224" s="19">
        <f t="shared" si="6"/>
        <v>0</v>
      </c>
    </row>
    <row r="225" spans="1:5" x14ac:dyDescent="0.25">
      <c r="A225" s="4" t="s">
        <v>33</v>
      </c>
      <c r="B225" s="2" t="s">
        <v>2</v>
      </c>
      <c r="C225" s="2">
        <v>1</v>
      </c>
      <c r="D225" s="19"/>
      <c r="E225" s="19">
        <f t="shared" si="6"/>
        <v>0</v>
      </c>
    </row>
    <row r="226" spans="1:5" x14ac:dyDescent="0.25">
      <c r="A226" s="1" t="s">
        <v>52</v>
      </c>
      <c r="B226" s="2" t="s">
        <v>2</v>
      </c>
      <c r="C226" s="2">
        <v>1</v>
      </c>
      <c r="D226" s="19"/>
      <c r="E226" s="19">
        <f t="shared" si="6"/>
        <v>0</v>
      </c>
    </row>
    <row r="227" spans="1:5" x14ac:dyDescent="0.25">
      <c r="A227" s="4" t="s">
        <v>85</v>
      </c>
      <c r="B227" s="2" t="s">
        <v>2</v>
      </c>
      <c r="C227" s="2">
        <v>4</v>
      </c>
      <c r="D227" s="19"/>
      <c r="E227" s="19">
        <f t="shared" si="6"/>
        <v>0</v>
      </c>
    </row>
    <row r="228" spans="1:5" x14ac:dyDescent="0.25">
      <c r="A228" s="1" t="s">
        <v>37</v>
      </c>
      <c r="B228" s="2" t="s">
        <v>2</v>
      </c>
      <c r="C228" s="2">
        <v>1</v>
      </c>
      <c r="D228" s="19"/>
      <c r="E228" s="19">
        <f t="shared" si="6"/>
        <v>0</v>
      </c>
    </row>
    <row r="230" spans="1:5" ht="15.75" x14ac:dyDescent="0.25">
      <c r="A230" s="49" t="s">
        <v>86</v>
      </c>
      <c r="B230" s="49"/>
      <c r="C230" s="49"/>
      <c r="D230" s="49"/>
      <c r="E230" s="32">
        <f>SUM(E200:E228)</f>
        <v>0</v>
      </c>
    </row>
    <row r="232" spans="1:5" ht="15.75" x14ac:dyDescent="0.25">
      <c r="A232" s="45" t="s">
        <v>112</v>
      </c>
      <c r="B232" s="45"/>
      <c r="C232" s="45"/>
      <c r="D232" s="45"/>
      <c r="E232" s="45"/>
    </row>
    <row r="233" spans="1:5" x14ac:dyDescent="0.25">
      <c r="A233" s="10" t="s">
        <v>0</v>
      </c>
      <c r="B233" s="10" t="s">
        <v>1</v>
      </c>
      <c r="C233" s="10" t="s">
        <v>39</v>
      </c>
      <c r="D233" s="10" t="s">
        <v>40</v>
      </c>
      <c r="E233" s="10" t="s">
        <v>41</v>
      </c>
    </row>
    <row r="234" spans="1:5" x14ac:dyDescent="0.25">
      <c r="A234" s="1" t="s">
        <v>45</v>
      </c>
      <c r="B234" s="2" t="s">
        <v>2</v>
      </c>
      <c r="C234" s="2">
        <v>6</v>
      </c>
      <c r="D234" s="19"/>
      <c r="E234" s="19">
        <f t="shared" ref="E234:E258" si="7">+D234*C234</f>
        <v>0</v>
      </c>
    </row>
    <row r="235" spans="1:5" x14ac:dyDescent="0.25">
      <c r="A235" s="4" t="s">
        <v>3</v>
      </c>
      <c r="B235" s="2" t="s">
        <v>2</v>
      </c>
      <c r="C235" s="2">
        <v>3</v>
      </c>
      <c r="D235" s="19"/>
      <c r="E235" s="19">
        <f t="shared" si="7"/>
        <v>0</v>
      </c>
    </row>
    <row r="236" spans="1:5" x14ac:dyDescent="0.25">
      <c r="A236" s="4" t="s">
        <v>57</v>
      </c>
      <c r="B236" s="2" t="s">
        <v>2</v>
      </c>
      <c r="C236" s="2">
        <v>4</v>
      </c>
      <c r="D236" s="19"/>
      <c r="E236" s="19">
        <f t="shared" si="7"/>
        <v>0</v>
      </c>
    </row>
    <row r="237" spans="1:5" x14ac:dyDescent="0.25">
      <c r="A237" s="4" t="s">
        <v>58</v>
      </c>
      <c r="B237" s="2" t="s">
        <v>2</v>
      </c>
      <c r="C237" s="2">
        <v>1</v>
      </c>
      <c r="D237" s="19"/>
      <c r="E237" s="19">
        <f t="shared" si="7"/>
        <v>0</v>
      </c>
    </row>
    <row r="238" spans="1:5" x14ac:dyDescent="0.25">
      <c r="A238" s="4" t="s">
        <v>15</v>
      </c>
      <c r="B238" s="2" t="s">
        <v>4</v>
      </c>
      <c r="C238" s="2">
        <v>15</v>
      </c>
      <c r="D238" s="19"/>
      <c r="E238" s="19">
        <f t="shared" si="7"/>
        <v>0</v>
      </c>
    </row>
    <row r="239" spans="1:5" x14ac:dyDescent="0.25">
      <c r="A239" s="1" t="s">
        <v>59</v>
      </c>
      <c r="B239" s="2" t="s">
        <v>4</v>
      </c>
      <c r="C239" s="2">
        <v>5</v>
      </c>
      <c r="D239" s="19"/>
      <c r="E239" s="19">
        <f t="shared" si="7"/>
        <v>0</v>
      </c>
    </row>
    <row r="240" spans="1:5" x14ac:dyDescent="0.25">
      <c r="A240" s="1" t="s">
        <v>5</v>
      </c>
      <c r="B240" s="2" t="s">
        <v>6</v>
      </c>
      <c r="C240" s="2">
        <v>1</v>
      </c>
      <c r="D240" s="19"/>
      <c r="E240" s="19">
        <f t="shared" si="7"/>
        <v>0</v>
      </c>
    </row>
    <row r="241" spans="1:5" x14ac:dyDescent="0.25">
      <c r="A241" s="1" t="s">
        <v>83</v>
      </c>
      <c r="B241" s="2" t="s">
        <v>2</v>
      </c>
      <c r="C241" s="2">
        <v>1</v>
      </c>
      <c r="D241" s="19"/>
      <c r="E241" s="19">
        <f t="shared" si="7"/>
        <v>0</v>
      </c>
    </row>
    <row r="242" spans="1:5" x14ac:dyDescent="0.25">
      <c r="A242" s="4" t="s">
        <v>7</v>
      </c>
      <c r="B242" s="2" t="s">
        <v>2</v>
      </c>
      <c r="C242" s="2">
        <v>1</v>
      </c>
      <c r="D242" s="19"/>
      <c r="E242" s="19">
        <f t="shared" si="7"/>
        <v>0</v>
      </c>
    </row>
    <row r="243" spans="1:5" x14ac:dyDescent="0.25">
      <c r="A243" s="1" t="s">
        <v>8</v>
      </c>
      <c r="B243" s="2" t="s">
        <v>2</v>
      </c>
      <c r="C243" s="2">
        <v>2</v>
      </c>
      <c r="D243" s="19"/>
      <c r="E243" s="19">
        <f t="shared" si="7"/>
        <v>0</v>
      </c>
    </row>
    <row r="244" spans="1:5" x14ac:dyDescent="0.25">
      <c r="A244" s="1" t="s">
        <v>9</v>
      </c>
      <c r="B244" s="2" t="s">
        <v>2</v>
      </c>
      <c r="C244" s="2">
        <v>1</v>
      </c>
      <c r="D244" s="19"/>
      <c r="E244" s="19">
        <f t="shared" si="7"/>
        <v>0</v>
      </c>
    </row>
    <row r="245" spans="1:5" x14ac:dyDescent="0.25">
      <c r="A245" s="4" t="s">
        <v>20</v>
      </c>
      <c r="B245" s="2" t="s">
        <v>4</v>
      </c>
      <c r="C245" s="2">
        <v>18</v>
      </c>
      <c r="D245" s="31"/>
      <c r="E245" s="19">
        <f t="shared" si="7"/>
        <v>0</v>
      </c>
    </row>
    <row r="246" spans="1:5" ht="30" x14ac:dyDescent="0.25">
      <c r="A246" s="4" t="s">
        <v>21</v>
      </c>
      <c r="B246" s="2" t="s">
        <v>2</v>
      </c>
      <c r="C246" s="2">
        <v>1</v>
      </c>
      <c r="D246" s="19"/>
      <c r="E246" s="19">
        <f t="shared" si="7"/>
        <v>0</v>
      </c>
    </row>
    <row r="247" spans="1:5" x14ac:dyDescent="0.25">
      <c r="A247" s="4" t="s">
        <v>111</v>
      </c>
      <c r="B247" s="2" t="s">
        <v>6</v>
      </c>
      <c r="C247" s="2">
        <v>1</v>
      </c>
      <c r="D247" s="19"/>
      <c r="E247" s="19">
        <f t="shared" si="7"/>
        <v>0</v>
      </c>
    </row>
    <row r="248" spans="1:5" x14ac:dyDescent="0.25">
      <c r="A248" s="1" t="s">
        <v>11</v>
      </c>
      <c r="B248" s="2" t="s">
        <v>6</v>
      </c>
      <c r="C248" s="2">
        <v>1</v>
      </c>
      <c r="D248" s="19"/>
      <c r="E248" s="19">
        <f t="shared" si="7"/>
        <v>0</v>
      </c>
    </row>
    <row r="249" spans="1:5" x14ac:dyDescent="0.25">
      <c r="A249" s="1" t="s">
        <v>24</v>
      </c>
      <c r="B249" s="2" t="s">
        <v>4</v>
      </c>
      <c r="C249" s="2">
        <v>20</v>
      </c>
      <c r="D249" s="19"/>
      <c r="E249" s="19">
        <f t="shared" si="7"/>
        <v>0</v>
      </c>
    </row>
    <row r="250" spans="1:5" x14ac:dyDescent="0.25">
      <c r="A250" s="1" t="s">
        <v>25</v>
      </c>
      <c r="B250" s="2" t="s">
        <v>4</v>
      </c>
      <c r="C250" s="2">
        <v>20</v>
      </c>
      <c r="D250" s="19"/>
      <c r="E250" s="19">
        <f t="shared" si="7"/>
        <v>0</v>
      </c>
    </row>
    <row r="251" spans="1:5" x14ac:dyDescent="0.25">
      <c r="A251" s="1" t="s">
        <v>26</v>
      </c>
      <c r="B251" s="2" t="s">
        <v>2</v>
      </c>
      <c r="C251" s="2">
        <v>10</v>
      </c>
      <c r="D251" s="19"/>
      <c r="E251" s="19">
        <f t="shared" si="7"/>
        <v>0</v>
      </c>
    </row>
    <row r="252" spans="1:5" x14ac:dyDescent="0.25">
      <c r="A252" s="1" t="s">
        <v>49</v>
      </c>
      <c r="B252" s="2" t="s">
        <v>2</v>
      </c>
      <c r="C252" s="2">
        <v>2</v>
      </c>
      <c r="D252" s="19"/>
      <c r="E252" s="19">
        <f t="shared" si="7"/>
        <v>0</v>
      </c>
    </row>
    <row r="253" spans="1:5" x14ac:dyDescent="0.25">
      <c r="A253" s="1" t="s">
        <v>63</v>
      </c>
      <c r="B253" s="2" t="s">
        <v>2</v>
      </c>
      <c r="C253" s="2">
        <v>4</v>
      </c>
      <c r="D253" s="19"/>
      <c r="E253" s="19">
        <f t="shared" si="7"/>
        <v>0</v>
      </c>
    </row>
    <row r="254" spans="1:5" x14ac:dyDescent="0.25">
      <c r="A254" s="1" t="s">
        <v>29</v>
      </c>
      <c r="B254" s="2" t="s">
        <v>2</v>
      </c>
      <c r="C254" s="2">
        <v>12</v>
      </c>
      <c r="D254" s="19"/>
      <c r="E254" s="19">
        <f t="shared" si="7"/>
        <v>0</v>
      </c>
    </row>
    <row r="255" spans="1:5" x14ac:dyDescent="0.25">
      <c r="A255" s="1" t="s">
        <v>30</v>
      </c>
      <c r="B255" s="2" t="s">
        <v>2</v>
      </c>
      <c r="C255" s="2">
        <v>5</v>
      </c>
      <c r="D255" s="19"/>
      <c r="E255" s="19">
        <f t="shared" si="7"/>
        <v>0</v>
      </c>
    </row>
    <row r="256" spans="1:5" ht="30" x14ac:dyDescent="0.25">
      <c r="A256" s="4" t="s">
        <v>31</v>
      </c>
      <c r="B256" s="2" t="s">
        <v>2</v>
      </c>
      <c r="C256" s="2">
        <v>1</v>
      </c>
      <c r="D256" s="19"/>
      <c r="E256" s="19">
        <f t="shared" si="7"/>
        <v>0</v>
      </c>
    </row>
    <row r="257" spans="1:5" x14ac:dyDescent="0.25">
      <c r="A257" s="1" t="s">
        <v>32</v>
      </c>
      <c r="B257" s="2" t="s">
        <v>4</v>
      </c>
      <c r="C257" s="2">
        <v>30</v>
      </c>
      <c r="D257" s="19"/>
      <c r="E257" s="19">
        <f t="shared" si="7"/>
        <v>0</v>
      </c>
    </row>
    <row r="258" spans="1:5" x14ac:dyDescent="0.25">
      <c r="A258" s="4" t="s">
        <v>91</v>
      </c>
      <c r="B258" s="2" t="s">
        <v>4</v>
      </c>
      <c r="C258" s="2">
        <v>30</v>
      </c>
      <c r="D258" s="19"/>
      <c r="E258" s="19">
        <f t="shared" si="7"/>
        <v>0</v>
      </c>
    </row>
    <row r="259" spans="1:5" x14ac:dyDescent="0.25">
      <c r="A259" s="1" t="s">
        <v>92</v>
      </c>
      <c r="B259" s="2" t="s">
        <v>2</v>
      </c>
      <c r="C259" s="2">
        <v>1</v>
      </c>
      <c r="D259" s="19"/>
      <c r="E259" s="19">
        <f>+D259*C259</f>
        <v>0</v>
      </c>
    </row>
    <row r="261" spans="1:5" ht="15.75" x14ac:dyDescent="0.25">
      <c r="A261" s="49" t="s">
        <v>86</v>
      </c>
      <c r="B261" s="49"/>
      <c r="C261" s="49"/>
      <c r="D261" s="49"/>
      <c r="E261" s="32">
        <f>SUM(E234:E259)</f>
        <v>0</v>
      </c>
    </row>
    <row r="263" spans="1:5" ht="15.75" x14ac:dyDescent="0.25">
      <c r="A263" s="45" t="s">
        <v>114</v>
      </c>
      <c r="B263" s="45"/>
      <c r="C263" s="45"/>
      <c r="D263" s="45"/>
      <c r="E263" s="45"/>
    </row>
    <row r="264" spans="1:5" x14ac:dyDescent="0.25">
      <c r="A264" s="10" t="s">
        <v>0</v>
      </c>
      <c r="B264" s="10" t="s">
        <v>1</v>
      </c>
      <c r="C264" s="10" t="s">
        <v>39</v>
      </c>
      <c r="D264" s="10" t="s">
        <v>40</v>
      </c>
      <c r="E264" s="10" t="s">
        <v>41</v>
      </c>
    </row>
    <row r="265" spans="1:5" x14ac:dyDescent="0.25">
      <c r="A265" s="1" t="s">
        <v>45</v>
      </c>
      <c r="B265" s="2" t="s">
        <v>2</v>
      </c>
      <c r="C265" s="2">
        <v>6</v>
      </c>
      <c r="D265" s="19"/>
      <c r="E265" s="19">
        <f>+D265*C265</f>
        <v>0</v>
      </c>
    </row>
    <row r="266" spans="1:5" x14ac:dyDescent="0.25">
      <c r="A266" s="4" t="s">
        <v>3</v>
      </c>
      <c r="B266" s="2" t="s">
        <v>2</v>
      </c>
      <c r="C266" s="2">
        <v>3</v>
      </c>
      <c r="D266" s="19"/>
      <c r="E266" s="19">
        <f t="shared" ref="E266:E290" si="8">+D266*C266</f>
        <v>0</v>
      </c>
    </row>
    <row r="267" spans="1:5" x14ac:dyDescent="0.25">
      <c r="A267" s="4" t="s">
        <v>57</v>
      </c>
      <c r="B267" s="2" t="s">
        <v>2</v>
      </c>
      <c r="C267" s="2">
        <v>4</v>
      </c>
      <c r="D267" s="19"/>
      <c r="E267" s="19">
        <f t="shared" si="8"/>
        <v>0</v>
      </c>
    </row>
    <row r="268" spans="1:5" x14ac:dyDescent="0.25">
      <c r="A268" s="4" t="s">
        <v>67</v>
      </c>
      <c r="B268" s="2" t="s">
        <v>2</v>
      </c>
      <c r="C268" s="2">
        <v>1</v>
      </c>
      <c r="D268" s="19"/>
      <c r="E268" s="19">
        <f t="shared" si="8"/>
        <v>0</v>
      </c>
    </row>
    <row r="269" spans="1:5" x14ac:dyDescent="0.25">
      <c r="A269" s="4" t="s">
        <v>15</v>
      </c>
      <c r="B269" s="2" t="s">
        <v>4</v>
      </c>
      <c r="C269" s="2">
        <v>20</v>
      </c>
      <c r="D269" s="19"/>
      <c r="E269" s="19">
        <f t="shared" si="8"/>
        <v>0</v>
      </c>
    </row>
    <row r="270" spans="1:5" x14ac:dyDescent="0.25">
      <c r="A270" s="1" t="s">
        <v>59</v>
      </c>
      <c r="B270" s="2" t="s">
        <v>4</v>
      </c>
      <c r="C270" s="2">
        <v>5</v>
      </c>
      <c r="D270" s="19"/>
      <c r="E270" s="19">
        <f t="shared" si="8"/>
        <v>0</v>
      </c>
    </row>
    <row r="271" spans="1:5" x14ac:dyDescent="0.25">
      <c r="A271" s="1" t="s">
        <v>5</v>
      </c>
      <c r="B271" s="2" t="s">
        <v>6</v>
      </c>
      <c r="C271" s="2">
        <v>1</v>
      </c>
      <c r="D271" s="19"/>
      <c r="E271" s="19">
        <f t="shared" si="8"/>
        <v>0</v>
      </c>
    </row>
    <row r="272" spans="1:5" x14ac:dyDescent="0.25">
      <c r="A272" s="1" t="s">
        <v>83</v>
      </c>
      <c r="B272" s="2" t="s">
        <v>2</v>
      </c>
      <c r="C272" s="2">
        <v>1</v>
      </c>
      <c r="D272" s="19"/>
      <c r="E272" s="19">
        <f t="shared" si="8"/>
        <v>0</v>
      </c>
    </row>
    <row r="273" spans="1:5" x14ac:dyDescent="0.25">
      <c r="A273" s="4" t="s">
        <v>7</v>
      </c>
      <c r="B273" s="2" t="s">
        <v>2</v>
      </c>
      <c r="C273" s="2">
        <v>1</v>
      </c>
      <c r="D273" s="19"/>
      <c r="E273" s="19">
        <f t="shared" si="8"/>
        <v>0</v>
      </c>
    </row>
    <row r="274" spans="1:5" x14ac:dyDescent="0.25">
      <c r="A274" s="1" t="s">
        <v>8</v>
      </c>
      <c r="B274" s="2" t="s">
        <v>2</v>
      </c>
      <c r="C274" s="2">
        <v>2</v>
      </c>
      <c r="D274" s="19"/>
      <c r="E274" s="19">
        <f t="shared" si="8"/>
        <v>0</v>
      </c>
    </row>
    <row r="275" spans="1:5" x14ac:dyDescent="0.25">
      <c r="A275" s="1" t="s">
        <v>9</v>
      </c>
      <c r="B275" s="2" t="s">
        <v>2</v>
      </c>
      <c r="C275" s="2">
        <v>1</v>
      </c>
      <c r="D275" s="19"/>
      <c r="E275" s="19">
        <f t="shared" si="8"/>
        <v>0</v>
      </c>
    </row>
    <row r="276" spans="1:5" x14ac:dyDescent="0.25">
      <c r="A276" s="4" t="s">
        <v>20</v>
      </c>
      <c r="B276" s="2" t="s">
        <v>4</v>
      </c>
      <c r="C276" s="2">
        <v>18</v>
      </c>
      <c r="D276" s="31"/>
      <c r="E276" s="19">
        <f t="shared" si="8"/>
        <v>0</v>
      </c>
    </row>
    <row r="277" spans="1:5" ht="30" x14ac:dyDescent="0.25">
      <c r="A277" s="4" t="s">
        <v>21</v>
      </c>
      <c r="B277" s="2" t="s">
        <v>2</v>
      </c>
      <c r="C277" s="2">
        <v>1</v>
      </c>
      <c r="D277" s="19"/>
      <c r="E277" s="19">
        <f t="shared" si="8"/>
        <v>0</v>
      </c>
    </row>
    <row r="278" spans="1:5" x14ac:dyDescent="0.25">
      <c r="A278" s="4" t="s">
        <v>113</v>
      </c>
      <c r="B278" s="2" t="s">
        <v>6</v>
      </c>
      <c r="C278" s="2">
        <v>1</v>
      </c>
      <c r="D278" s="19"/>
      <c r="E278" s="19">
        <f t="shared" si="8"/>
        <v>0</v>
      </c>
    </row>
    <row r="279" spans="1:5" x14ac:dyDescent="0.25">
      <c r="A279" s="1" t="s">
        <v>11</v>
      </c>
      <c r="B279" s="2" t="s">
        <v>6</v>
      </c>
      <c r="C279" s="2">
        <v>1</v>
      </c>
      <c r="D279" s="19"/>
      <c r="E279" s="19">
        <f t="shared" si="8"/>
        <v>0</v>
      </c>
    </row>
    <row r="280" spans="1:5" x14ac:dyDescent="0.25">
      <c r="A280" s="1" t="s">
        <v>24</v>
      </c>
      <c r="B280" s="2" t="s">
        <v>4</v>
      </c>
      <c r="C280" s="2">
        <v>20</v>
      </c>
      <c r="D280" s="19"/>
      <c r="E280" s="19">
        <f t="shared" si="8"/>
        <v>0</v>
      </c>
    </row>
    <row r="281" spans="1:5" x14ac:dyDescent="0.25">
      <c r="A281" s="1" t="s">
        <v>25</v>
      </c>
      <c r="B281" s="2" t="s">
        <v>4</v>
      </c>
      <c r="C281" s="2">
        <v>20</v>
      </c>
      <c r="D281" s="19"/>
      <c r="E281" s="19">
        <f t="shared" si="8"/>
        <v>0</v>
      </c>
    </row>
    <row r="282" spans="1:5" x14ac:dyDescent="0.25">
      <c r="A282" s="1" t="s">
        <v>26</v>
      </c>
      <c r="B282" s="2" t="s">
        <v>2</v>
      </c>
      <c r="C282" s="2">
        <v>10</v>
      </c>
      <c r="D282" s="19"/>
      <c r="E282" s="19">
        <f t="shared" si="8"/>
        <v>0</v>
      </c>
    </row>
    <row r="283" spans="1:5" x14ac:dyDescent="0.25">
      <c r="A283" s="1" t="s">
        <v>49</v>
      </c>
      <c r="B283" s="2" t="s">
        <v>2</v>
      </c>
      <c r="C283" s="2">
        <v>2</v>
      </c>
      <c r="D283" s="19"/>
      <c r="E283" s="19">
        <f t="shared" si="8"/>
        <v>0</v>
      </c>
    </row>
    <row r="284" spans="1:5" x14ac:dyDescent="0.25">
      <c r="A284" s="1" t="s">
        <v>63</v>
      </c>
      <c r="B284" s="2" t="s">
        <v>2</v>
      </c>
      <c r="C284" s="2">
        <v>4</v>
      </c>
      <c r="D284" s="19"/>
      <c r="E284" s="19">
        <f t="shared" si="8"/>
        <v>0</v>
      </c>
    </row>
    <row r="285" spans="1:5" x14ac:dyDescent="0.25">
      <c r="A285" s="1" t="s">
        <v>29</v>
      </c>
      <c r="B285" s="2" t="s">
        <v>2</v>
      </c>
      <c r="C285" s="2">
        <v>12</v>
      </c>
      <c r="D285" s="19"/>
      <c r="E285" s="19">
        <f t="shared" si="8"/>
        <v>0</v>
      </c>
    </row>
    <row r="286" spans="1:5" x14ac:dyDescent="0.25">
      <c r="A286" s="1" t="s">
        <v>30</v>
      </c>
      <c r="B286" s="2" t="s">
        <v>2</v>
      </c>
      <c r="C286" s="2">
        <v>5</v>
      </c>
      <c r="D286" s="19"/>
      <c r="E286" s="19">
        <f t="shared" si="8"/>
        <v>0</v>
      </c>
    </row>
    <row r="287" spans="1:5" ht="30" x14ac:dyDescent="0.25">
      <c r="A287" s="4" t="s">
        <v>31</v>
      </c>
      <c r="B287" s="2" t="s">
        <v>2</v>
      </c>
      <c r="C287" s="2">
        <v>1</v>
      </c>
      <c r="D287" s="19"/>
      <c r="E287" s="19">
        <f t="shared" si="8"/>
        <v>0</v>
      </c>
    </row>
    <row r="288" spans="1:5" x14ac:dyDescent="0.25">
      <c r="A288" s="1" t="s">
        <v>32</v>
      </c>
      <c r="B288" s="2" t="s">
        <v>4</v>
      </c>
      <c r="C288" s="2">
        <v>30</v>
      </c>
      <c r="D288" s="19"/>
      <c r="E288" s="19">
        <f t="shared" si="8"/>
        <v>0</v>
      </c>
    </row>
    <row r="289" spans="1:5" x14ac:dyDescent="0.25">
      <c r="A289" s="4" t="s">
        <v>91</v>
      </c>
      <c r="B289" s="2" t="s">
        <v>4</v>
      </c>
      <c r="C289" s="2">
        <v>30</v>
      </c>
      <c r="D289" s="19"/>
      <c r="E289" s="19">
        <f t="shared" si="8"/>
        <v>0</v>
      </c>
    </row>
    <row r="290" spans="1:5" x14ac:dyDescent="0.25">
      <c r="A290" s="1" t="s">
        <v>92</v>
      </c>
      <c r="B290" s="2" t="s">
        <v>2</v>
      </c>
      <c r="C290" s="2">
        <v>1</v>
      </c>
      <c r="D290" s="19"/>
      <c r="E290" s="19">
        <f t="shared" si="8"/>
        <v>0</v>
      </c>
    </row>
    <row r="292" spans="1:5" ht="15.75" x14ac:dyDescent="0.25">
      <c r="A292" s="49" t="s">
        <v>86</v>
      </c>
      <c r="B292" s="49"/>
      <c r="C292" s="49"/>
      <c r="D292" s="49"/>
      <c r="E292" s="32">
        <f>SUM(E265:E290)</f>
        <v>0</v>
      </c>
    </row>
  </sheetData>
  <mergeCells count="24">
    <mergeCell ref="A261:D261"/>
    <mergeCell ref="A263:E263"/>
    <mergeCell ref="A292:D292"/>
    <mergeCell ref="A196:D196"/>
    <mergeCell ref="A215:C215"/>
    <mergeCell ref="A198:E198"/>
    <mergeCell ref="A230:D230"/>
    <mergeCell ref="A232:E232"/>
    <mergeCell ref="A128:D128"/>
    <mergeCell ref="A147:C147"/>
    <mergeCell ref="A130:E130"/>
    <mergeCell ref="A162:D162"/>
    <mergeCell ref="A181:C181"/>
    <mergeCell ref="A164:E164"/>
    <mergeCell ref="A67:D67"/>
    <mergeCell ref="A69:E69"/>
    <mergeCell ref="A94:D94"/>
    <mergeCell ref="A113:C113"/>
    <mergeCell ref="A96:E96"/>
    <mergeCell ref="A1:E1"/>
    <mergeCell ref="A18:C18"/>
    <mergeCell ref="A33:D33"/>
    <mergeCell ref="A52:C52"/>
    <mergeCell ref="A35:E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E30"/>
  <sheetViews>
    <sheetView workbookViewId="0">
      <selection activeCell="E15" sqref="E15:E17"/>
    </sheetView>
  </sheetViews>
  <sheetFormatPr baseColWidth="10" defaultRowHeight="15" x14ac:dyDescent="0.25"/>
  <cols>
    <col min="1" max="1" width="55.28515625" customWidth="1"/>
    <col min="2" max="2" width="17" customWidth="1"/>
    <col min="3" max="3" width="16.7109375" customWidth="1"/>
    <col min="4" max="4" width="17" customWidth="1"/>
    <col min="5" max="5" width="22.28515625" customWidth="1"/>
  </cols>
  <sheetData>
    <row r="1" spans="1:5" ht="15.75" x14ac:dyDescent="0.25">
      <c r="A1" s="45" t="s">
        <v>115</v>
      </c>
      <c r="B1" s="45"/>
      <c r="C1" s="45"/>
      <c r="D1" s="45"/>
      <c r="E1" s="45"/>
    </row>
    <row r="2" spans="1:5" x14ac:dyDescent="0.25">
      <c r="A2" s="10" t="s">
        <v>0</v>
      </c>
      <c r="B2" s="10" t="s">
        <v>1</v>
      </c>
      <c r="C2" s="10" t="s">
        <v>39</v>
      </c>
      <c r="D2" s="10" t="s">
        <v>40</v>
      </c>
      <c r="E2" s="10" t="s">
        <v>41</v>
      </c>
    </row>
    <row r="3" spans="1:5" x14ac:dyDescent="0.25">
      <c r="A3" s="1" t="s">
        <v>45</v>
      </c>
      <c r="B3" s="2" t="s">
        <v>2</v>
      </c>
      <c r="C3" s="2">
        <v>4</v>
      </c>
      <c r="D3" s="19"/>
      <c r="E3" s="19">
        <f>D3*C3</f>
        <v>0</v>
      </c>
    </row>
    <row r="4" spans="1:5" x14ac:dyDescent="0.25">
      <c r="A4" s="4" t="s">
        <v>3</v>
      </c>
      <c r="B4" s="2" t="s">
        <v>2</v>
      </c>
      <c r="C4" s="2">
        <v>2</v>
      </c>
      <c r="D4" s="19"/>
      <c r="E4" s="19">
        <f t="shared" ref="E4:E28" si="0">D4*C4</f>
        <v>0</v>
      </c>
    </row>
    <row r="5" spans="1:5" x14ac:dyDescent="0.25">
      <c r="A5" s="4" t="s">
        <v>13</v>
      </c>
      <c r="B5" s="2" t="s">
        <v>2</v>
      </c>
      <c r="C5" s="2">
        <v>4</v>
      </c>
      <c r="D5" s="19"/>
      <c r="E5" s="19">
        <f t="shared" si="0"/>
        <v>0</v>
      </c>
    </row>
    <row r="6" spans="1:5" x14ac:dyDescent="0.25">
      <c r="A6" s="4" t="s">
        <v>116</v>
      </c>
      <c r="B6" s="2" t="s">
        <v>2</v>
      </c>
      <c r="C6" s="2">
        <v>1</v>
      </c>
      <c r="D6" s="19"/>
      <c r="E6" s="19">
        <f t="shared" si="0"/>
        <v>0</v>
      </c>
    </row>
    <row r="7" spans="1:5" x14ac:dyDescent="0.25">
      <c r="A7" s="4" t="s">
        <v>15</v>
      </c>
      <c r="B7" s="2" t="s">
        <v>4</v>
      </c>
      <c r="C7" s="2">
        <v>20</v>
      </c>
      <c r="D7" s="19"/>
      <c r="E7" s="19">
        <f t="shared" si="0"/>
        <v>0</v>
      </c>
    </row>
    <row r="8" spans="1:5" x14ac:dyDescent="0.25">
      <c r="A8" s="1" t="s">
        <v>59</v>
      </c>
      <c r="B8" s="2" t="s">
        <v>4</v>
      </c>
      <c r="C8" s="2">
        <v>5</v>
      </c>
      <c r="D8" s="19"/>
      <c r="E8" s="19">
        <f t="shared" si="0"/>
        <v>0</v>
      </c>
    </row>
    <row r="9" spans="1:5" x14ac:dyDescent="0.25">
      <c r="A9" s="1" t="s">
        <v>5</v>
      </c>
      <c r="B9" s="2" t="s">
        <v>6</v>
      </c>
      <c r="C9" s="2">
        <v>1</v>
      </c>
      <c r="D9" s="19"/>
      <c r="E9" s="19">
        <f t="shared" si="0"/>
        <v>0</v>
      </c>
    </row>
    <row r="10" spans="1:5" x14ac:dyDescent="0.25">
      <c r="A10" s="1" t="s">
        <v>60</v>
      </c>
      <c r="B10" s="2" t="s">
        <v>2</v>
      </c>
      <c r="C10" s="2">
        <v>1</v>
      </c>
      <c r="D10" s="19"/>
      <c r="E10" s="19">
        <f t="shared" si="0"/>
        <v>0</v>
      </c>
    </row>
    <row r="11" spans="1:5" x14ac:dyDescent="0.25">
      <c r="A11" s="4" t="s">
        <v>7</v>
      </c>
      <c r="B11" s="2" t="s">
        <v>2</v>
      </c>
      <c r="C11" s="2">
        <v>1</v>
      </c>
      <c r="D11" s="19"/>
      <c r="E11" s="19">
        <f t="shared" si="0"/>
        <v>0</v>
      </c>
    </row>
    <row r="12" spans="1:5" x14ac:dyDescent="0.25">
      <c r="A12" s="1" t="s">
        <v>8</v>
      </c>
      <c r="B12" s="2" t="s">
        <v>2</v>
      </c>
      <c r="C12" s="2">
        <v>2</v>
      </c>
      <c r="D12" s="19"/>
      <c r="E12" s="19">
        <f t="shared" si="0"/>
        <v>0</v>
      </c>
    </row>
    <row r="13" spans="1:5" x14ac:dyDescent="0.25">
      <c r="A13" s="1" t="s">
        <v>9</v>
      </c>
      <c r="B13" s="2" t="s">
        <v>2</v>
      </c>
      <c r="C13" s="2">
        <v>1</v>
      </c>
      <c r="D13" s="19"/>
      <c r="E13" s="19">
        <f t="shared" si="0"/>
        <v>0</v>
      </c>
    </row>
    <row r="14" spans="1:5" x14ac:dyDescent="0.25">
      <c r="A14" s="4" t="s">
        <v>20</v>
      </c>
      <c r="B14" s="2" t="s">
        <v>2</v>
      </c>
      <c r="C14" s="2">
        <v>18</v>
      </c>
      <c r="D14" s="31"/>
      <c r="E14" s="19">
        <f t="shared" si="0"/>
        <v>0</v>
      </c>
    </row>
    <row r="15" spans="1:5" ht="45" x14ac:dyDescent="0.25">
      <c r="A15" s="4" t="s">
        <v>21</v>
      </c>
      <c r="B15" s="2" t="s">
        <v>2</v>
      </c>
      <c r="C15" s="2">
        <v>1</v>
      </c>
      <c r="D15" s="19"/>
      <c r="E15" s="19">
        <f t="shared" si="0"/>
        <v>0</v>
      </c>
    </row>
    <row r="16" spans="1:5" x14ac:dyDescent="0.25">
      <c r="A16" s="4" t="s">
        <v>117</v>
      </c>
      <c r="B16" s="2" t="s">
        <v>6</v>
      </c>
      <c r="C16" s="2">
        <v>1</v>
      </c>
      <c r="D16" s="19"/>
      <c r="E16" s="19">
        <f t="shared" si="0"/>
        <v>0</v>
      </c>
    </row>
    <row r="17" spans="1:5" x14ac:dyDescent="0.25">
      <c r="A17" s="1" t="s">
        <v>11</v>
      </c>
      <c r="B17" s="2" t="s">
        <v>6</v>
      </c>
      <c r="C17" s="2">
        <v>1</v>
      </c>
      <c r="D17" s="19"/>
      <c r="E17" s="19">
        <f t="shared" si="0"/>
        <v>0</v>
      </c>
    </row>
    <row r="18" spans="1:5" x14ac:dyDescent="0.25">
      <c r="A18" s="1" t="s">
        <v>24</v>
      </c>
      <c r="B18" s="2" t="s">
        <v>4</v>
      </c>
      <c r="C18" s="2">
        <v>20</v>
      </c>
      <c r="D18" s="19"/>
      <c r="E18" s="19">
        <f t="shared" si="0"/>
        <v>0</v>
      </c>
    </row>
    <row r="19" spans="1:5" x14ac:dyDescent="0.25">
      <c r="A19" s="1" t="s">
        <v>25</v>
      </c>
      <c r="B19" s="2" t="s">
        <v>4</v>
      </c>
      <c r="C19" s="2">
        <v>20</v>
      </c>
      <c r="D19" s="19"/>
      <c r="E19" s="19">
        <f t="shared" si="0"/>
        <v>0</v>
      </c>
    </row>
    <row r="20" spans="1:5" x14ac:dyDescent="0.25">
      <c r="A20" s="1" t="s">
        <v>26</v>
      </c>
      <c r="B20" s="2" t="s">
        <v>2</v>
      </c>
      <c r="C20" s="2">
        <v>10</v>
      </c>
      <c r="D20" s="19"/>
      <c r="E20" s="19">
        <f t="shared" si="0"/>
        <v>0</v>
      </c>
    </row>
    <row r="21" spans="1:5" x14ac:dyDescent="0.25">
      <c r="A21" s="1" t="s">
        <v>49</v>
      </c>
      <c r="B21" s="2" t="s">
        <v>2</v>
      </c>
      <c r="C21" s="2">
        <v>2</v>
      </c>
      <c r="D21" s="19"/>
      <c r="E21" s="19">
        <f t="shared" si="0"/>
        <v>0</v>
      </c>
    </row>
    <row r="22" spans="1:5" x14ac:dyDescent="0.25">
      <c r="A22" s="1" t="s">
        <v>63</v>
      </c>
      <c r="B22" s="2" t="s">
        <v>2</v>
      </c>
      <c r="C22" s="2">
        <v>4</v>
      </c>
      <c r="D22" s="19"/>
      <c r="E22" s="19">
        <f t="shared" si="0"/>
        <v>0</v>
      </c>
    </row>
    <row r="23" spans="1:5" x14ac:dyDescent="0.25">
      <c r="A23" s="1" t="s">
        <v>29</v>
      </c>
      <c r="B23" s="2" t="s">
        <v>2</v>
      </c>
      <c r="C23" s="2">
        <v>12</v>
      </c>
      <c r="D23" s="19"/>
      <c r="E23" s="19">
        <f t="shared" si="0"/>
        <v>0</v>
      </c>
    </row>
    <row r="24" spans="1:5" x14ac:dyDescent="0.25">
      <c r="A24" s="1" t="s">
        <v>30</v>
      </c>
      <c r="B24" s="2" t="s">
        <v>2</v>
      </c>
      <c r="C24" s="2">
        <v>5</v>
      </c>
      <c r="D24" s="19"/>
      <c r="E24" s="19">
        <f t="shared" si="0"/>
        <v>0</v>
      </c>
    </row>
    <row r="25" spans="1:5" ht="24" customHeight="1" x14ac:dyDescent="0.25">
      <c r="A25" s="4" t="s">
        <v>31</v>
      </c>
      <c r="B25" s="2" t="s">
        <v>2</v>
      </c>
      <c r="C25" s="2">
        <v>1</v>
      </c>
      <c r="D25" s="19"/>
      <c r="E25" s="19">
        <f t="shared" si="0"/>
        <v>0</v>
      </c>
    </row>
    <row r="26" spans="1:5" x14ac:dyDescent="0.25">
      <c r="A26" s="1" t="s">
        <v>32</v>
      </c>
      <c r="B26" s="2" t="s">
        <v>4</v>
      </c>
      <c r="C26" s="2">
        <v>30</v>
      </c>
      <c r="D26" s="19"/>
      <c r="E26" s="19">
        <f t="shared" si="0"/>
        <v>0</v>
      </c>
    </row>
    <row r="27" spans="1:5" x14ac:dyDescent="0.25">
      <c r="A27" s="4" t="s">
        <v>91</v>
      </c>
      <c r="B27" s="2" t="s">
        <v>4</v>
      </c>
      <c r="C27" s="2">
        <v>30</v>
      </c>
      <c r="D27" s="19"/>
      <c r="E27" s="19">
        <f t="shared" si="0"/>
        <v>0</v>
      </c>
    </row>
    <row r="28" spans="1:5" x14ac:dyDescent="0.25">
      <c r="A28" s="1" t="s">
        <v>92</v>
      </c>
      <c r="B28" s="2" t="s">
        <v>2</v>
      </c>
      <c r="C28" s="2">
        <v>1</v>
      </c>
      <c r="D28" s="19"/>
      <c r="E28" s="19">
        <f t="shared" si="0"/>
        <v>0</v>
      </c>
    </row>
    <row r="30" spans="1:5" ht="15.75" x14ac:dyDescent="0.25">
      <c r="A30" s="49" t="s">
        <v>86</v>
      </c>
      <c r="B30" s="49"/>
      <c r="C30" s="49"/>
      <c r="D30" s="49"/>
      <c r="E30" s="32">
        <f>SUM(E3:E28)</f>
        <v>0</v>
      </c>
    </row>
  </sheetData>
  <mergeCells count="2">
    <mergeCell ref="A1:E1"/>
    <mergeCell ref="A30:D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E63"/>
  <sheetViews>
    <sheetView topLeftCell="A38" workbookViewId="0">
      <selection activeCell="D27" sqref="D3:D27"/>
    </sheetView>
  </sheetViews>
  <sheetFormatPr baseColWidth="10" defaultRowHeight="15" x14ac:dyDescent="0.25"/>
  <cols>
    <col min="1" max="1" width="55.7109375" customWidth="1"/>
    <col min="4" max="4" width="19.28515625" customWidth="1"/>
    <col min="5" max="5" width="19.85546875" customWidth="1"/>
  </cols>
  <sheetData>
    <row r="1" spans="1:5" ht="22.9" customHeight="1" x14ac:dyDescent="0.25">
      <c r="A1" s="45" t="s">
        <v>118</v>
      </c>
      <c r="B1" s="45"/>
      <c r="C1" s="45"/>
      <c r="D1" s="45"/>
      <c r="E1" s="45"/>
    </row>
    <row r="2" spans="1:5" x14ac:dyDescent="0.25">
      <c r="A2" s="10" t="s">
        <v>0</v>
      </c>
      <c r="B2" s="10" t="s">
        <v>1</v>
      </c>
      <c r="C2" s="10" t="s">
        <v>39</v>
      </c>
      <c r="D2" s="10" t="s">
        <v>40</v>
      </c>
      <c r="E2" s="10" t="s">
        <v>41</v>
      </c>
    </row>
    <row r="3" spans="1:5" x14ac:dyDescent="0.25">
      <c r="A3" s="1" t="s">
        <v>45</v>
      </c>
      <c r="B3" s="2" t="s">
        <v>2</v>
      </c>
      <c r="C3" s="2">
        <v>9</v>
      </c>
      <c r="D3" s="19"/>
      <c r="E3" s="19">
        <f>D3*C3</f>
        <v>0</v>
      </c>
    </row>
    <row r="4" spans="1:5" x14ac:dyDescent="0.25">
      <c r="A4" s="4" t="s">
        <v>3</v>
      </c>
      <c r="B4" s="2" t="s">
        <v>2</v>
      </c>
      <c r="C4" s="2">
        <v>6</v>
      </c>
      <c r="D4" s="19"/>
      <c r="E4" s="19">
        <f t="shared" ref="E4:E27" si="0">D4*C4</f>
        <v>0</v>
      </c>
    </row>
    <row r="5" spans="1:5" x14ac:dyDescent="0.25">
      <c r="A5" s="4" t="s">
        <v>57</v>
      </c>
      <c r="B5" s="2" t="s">
        <v>2</v>
      </c>
      <c r="C5" s="2">
        <v>8</v>
      </c>
      <c r="D5" s="19"/>
      <c r="E5" s="19">
        <f t="shared" si="0"/>
        <v>0</v>
      </c>
    </row>
    <row r="6" spans="1:5" x14ac:dyDescent="0.25">
      <c r="A6" s="4" t="s">
        <v>67</v>
      </c>
      <c r="B6" s="2" t="s">
        <v>2</v>
      </c>
      <c r="C6" s="2">
        <v>1</v>
      </c>
      <c r="D6" s="19"/>
      <c r="E6" s="19">
        <f t="shared" si="0"/>
        <v>0</v>
      </c>
    </row>
    <row r="7" spans="1:5" x14ac:dyDescent="0.25">
      <c r="A7" s="4" t="s">
        <v>119</v>
      </c>
      <c r="B7" s="2" t="s">
        <v>4</v>
      </c>
      <c r="C7" s="2">
        <v>25</v>
      </c>
      <c r="D7" s="19"/>
      <c r="E7" s="19">
        <f t="shared" si="0"/>
        <v>0</v>
      </c>
    </row>
    <row r="8" spans="1:5" x14ac:dyDescent="0.25">
      <c r="A8" s="1" t="s">
        <v>74</v>
      </c>
      <c r="B8" s="2" t="s">
        <v>4</v>
      </c>
      <c r="C8" s="2">
        <v>5</v>
      </c>
      <c r="D8" s="19"/>
      <c r="E8" s="19">
        <f t="shared" si="0"/>
        <v>0</v>
      </c>
    </row>
    <row r="9" spans="1:5" x14ac:dyDescent="0.25">
      <c r="A9" s="1" t="s">
        <v>5</v>
      </c>
      <c r="B9" s="2" t="s">
        <v>6</v>
      </c>
      <c r="C9" s="2">
        <v>1</v>
      </c>
      <c r="D9" s="19"/>
      <c r="E9" s="19">
        <f t="shared" si="0"/>
        <v>0</v>
      </c>
    </row>
    <row r="10" spans="1:5" x14ac:dyDescent="0.25">
      <c r="A10" s="1" t="s">
        <v>120</v>
      </c>
      <c r="B10" s="2" t="s">
        <v>2</v>
      </c>
      <c r="C10" s="2">
        <v>1</v>
      </c>
      <c r="D10" s="19"/>
      <c r="E10" s="19">
        <f t="shared" si="0"/>
        <v>0</v>
      </c>
    </row>
    <row r="11" spans="1:5" x14ac:dyDescent="0.25">
      <c r="A11" s="4" t="s">
        <v>7</v>
      </c>
      <c r="B11" s="2" t="s">
        <v>2</v>
      </c>
      <c r="C11" s="2">
        <v>1</v>
      </c>
      <c r="D11" s="19"/>
      <c r="E11" s="19">
        <f t="shared" si="0"/>
        <v>0</v>
      </c>
    </row>
    <row r="12" spans="1:5" x14ac:dyDescent="0.25">
      <c r="A12" s="1" t="s">
        <v>8</v>
      </c>
      <c r="B12" s="2" t="s">
        <v>2</v>
      </c>
      <c r="C12" s="2">
        <v>2</v>
      </c>
      <c r="D12" s="19"/>
      <c r="E12" s="19">
        <f t="shared" si="0"/>
        <v>0</v>
      </c>
    </row>
    <row r="13" spans="1:5" x14ac:dyDescent="0.25">
      <c r="A13" s="1" t="s">
        <v>9</v>
      </c>
      <c r="B13" s="2" t="s">
        <v>2</v>
      </c>
      <c r="C13" s="2">
        <v>1</v>
      </c>
      <c r="D13" s="19"/>
      <c r="E13" s="19">
        <f t="shared" si="0"/>
        <v>0</v>
      </c>
    </row>
    <row r="14" spans="1:5" x14ac:dyDescent="0.25">
      <c r="A14" s="4" t="s">
        <v>20</v>
      </c>
      <c r="B14" s="2" t="s">
        <v>2</v>
      </c>
      <c r="C14" s="2">
        <v>18</v>
      </c>
      <c r="D14" s="31"/>
      <c r="E14" s="19">
        <f t="shared" si="0"/>
        <v>0</v>
      </c>
    </row>
    <row r="15" spans="1:5" ht="45" x14ac:dyDescent="0.25">
      <c r="A15" s="4" t="s">
        <v>21</v>
      </c>
      <c r="B15" s="2" t="s">
        <v>2</v>
      </c>
      <c r="C15" s="2">
        <v>2</v>
      </c>
      <c r="D15" s="19"/>
      <c r="E15" s="19">
        <f t="shared" si="0"/>
        <v>0</v>
      </c>
    </row>
    <row r="16" spans="1:5" x14ac:dyDescent="0.25">
      <c r="A16" s="4" t="s">
        <v>121</v>
      </c>
      <c r="B16" s="2" t="s">
        <v>2</v>
      </c>
      <c r="C16" s="2">
        <v>1</v>
      </c>
      <c r="D16" s="31"/>
      <c r="E16" s="19">
        <f t="shared" si="0"/>
        <v>0</v>
      </c>
    </row>
    <row r="17" spans="1:5" x14ac:dyDescent="0.25">
      <c r="A17" s="4" t="s">
        <v>122</v>
      </c>
      <c r="B17" s="2" t="s">
        <v>6</v>
      </c>
      <c r="C17" s="2">
        <v>1</v>
      </c>
      <c r="D17" s="19"/>
      <c r="E17" s="19">
        <f t="shared" si="0"/>
        <v>0</v>
      </c>
    </row>
    <row r="18" spans="1:5" x14ac:dyDescent="0.25">
      <c r="A18" s="1" t="s">
        <v>11</v>
      </c>
      <c r="B18" s="2" t="s">
        <v>6</v>
      </c>
      <c r="C18" s="2">
        <v>1</v>
      </c>
      <c r="D18" s="19"/>
      <c r="E18" s="19">
        <f t="shared" si="0"/>
        <v>0</v>
      </c>
    </row>
    <row r="19" spans="1:5" x14ac:dyDescent="0.25">
      <c r="A19" s="43" t="s">
        <v>10</v>
      </c>
      <c r="B19" s="43"/>
      <c r="C19" s="43"/>
      <c r="D19" s="15"/>
      <c r="E19" s="19"/>
    </row>
    <row r="20" spans="1:5" ht="30" x14ac:dyDescent="0.25">
      <c r="A20" s="4" t="s">
        <v>123</v>
      </c>
      <c r="B20" s="2" t="s">
        <v>4</v>
      </c>
      <c r="C20" s="2">
        <v>30</v>
      </c>
      <c r="D20" s="19"/>
      <c r="E20" s="19">
        <f t="shared" si="0"/>
        <v>0</v>
      </c>
    </row>
    <row r="21" spans="1:5" ht="30" x14ac:dyDescent="0.25">
      <c r="A21" s="4" t="s">
        <v>124</v>
      </c>
      <c r="B21" s="2" t="s">
        <v>4</v>
      </c>
      <c r="C21" s="2">
        <v>50</v>
      </c>
      <c r="D21" s="19"/>
      <c r="E21" s="19">
        <f t="shared" si="0"/>
        <v>0</v>
      </c>
    </row>
    <row r="22" spans="1:5" x14ac:dyDescent="0.25">
      <c r="A22" s="1" t="s">
        <v>26</v>
      </c>
      <c r="B22" s="2" t="s">
        <v>2</v>
      </c>
      <c r="C22" s="2">
        <v>12</v>
      </c>
      <c r="D22" s="19"/>
      <c r="E22" s="19">
        <f t="shared" si="0"/>
        <v>0</v>
      </c>
    </row>
    <row r="23" spans="1:5" x14ac:dyDescent="0.25">
      <c r="A23" s="1" t="s">
        <v>29</v>
      </c>
      <c r="B23" s="2" t="s">
        <v>2</v>
      </c>
      <c r="C23" s="2">
        <v>12</v>
      </c>
      <c r="D23" s="19"/>
      <c r="E23" s="19">
        <f t="shared" si="0"/>
        <v>0</v>
      </c>
    </row>
    <row r="24" spans="1:5" x14ac:dyDescent="0.25">
      <c r="A24" s="1" t="s">
        <v>30</v>
      </c>
      <c r="B24" s="2" t="s">
        <v>2</v>
      </c>
      <c r="C24" s="2">
        <v>6</v>
      </c>
      <c r="D24" s="19"/>
      <c r="E24" s="19">
        <f t="shared" si="0"/>
        <v>0</v>
      </c>
    </row>
    <row r="25" spans="1:5" x14ac:dyDescent="0.25">
      <c r="A25" s="1" t="s">
        <v>125</v>
      </c>
      <c r="B25" s="2" t="s">
        <v>2</v>
      </c>
      <c r="C25" s="2">
        <v>4</v>
      </c>
      <c r="D25" s="19"/>
      <c r="E25" s="19">
        <f t="shared" si="0"/>
        <v>0</v>
      </c>
    </row>
    <row r="26" spans="1:5" ht="30" x14ac:dyDescent="0.25">
      <c r="A26" s="4" t="s">
        <v>31</v>
      </c>
      <c r="B26" s="2" t="s">
        <v>2</v>
      </c>
      <c r="C26" s="2">
        <v>1</v>
      </c>
      <c r="D26" s="19"/>
      <c r="E26" s="19">
        <f t="shared" si="0"/>
        <v>0</v>
      </c>
    </row>
    <row r="27" spans="1:5" x14ac:dyDescent="0.25">
      <c r="A27" s="1" t="s">
        <v>32</v>
      </c>
      <c r="B27" s="2" t="s">
        <v>4</v>
      </c>
      <c r="C27" s="2">
        <v>60</v>
      </c>
      <c r="D27" s="19"/>
      <c r="E27" s="19">
        <f t="shared" si="0"/>
        <v>0</v>
      </c>
    </row>
    <row r="29" spans="1:5" ht="15.75" x14ac:dyDescent="0.25">
      <c r="A29" s="49" t="s">
        <v>86</v>
      </c>
      <c r="B29" s="49"/>
      <c r="C29" s="49"/>
      <c r="D29" s="49"/>
      <c r="E29" s="32">
        <f>SUM(E3:E27)</f>
        <v>0</v>
      </c>
    </row>
    <row r="31" spans="1:5" ht="15.75" x14ac:dyDescent="0.25">
      <c r="A31" s="45" t="s">
        <v>126</v>
      </c>
      <c r="B31" s="45"/>
      <c r="C31" s="45"/>
      <c r="D31" s="45"/>
      <c r="E31" s="45"/>
    </row>
    <row r="32" spans="1:5" x14ac:dyDescent="0.25">
      <c r="A32" s="10" t="s">
        <v>0</v>
      </c>
      <c r="B32" s="10" t="s">
        <v>1</v>
      </c>
      <c r="C32" s="10" t="s">
        <v>39</v>
      </c>
      <c r="D32" s="10" t="s">
        <v>40</v>
      </c>
      <c r="E32" s="10" t="s">
        <v>41</v>
      </c>
    </row>
    <row r="33" spans="1:5" x14ac:dyDescent="0.25">
      <c r="A33" s="1" t="s">
        <v>45</v>
      </c>
      <c r="B33" s="2" t="s">
        <v>2</v>
      </c>
      <c r="C33" s="2">
        <v>3</v>
      </c>
      <c r="D33" s="19"/>
      <c r="E33" s="19">
        <f>D33*C33</f>
        <v>0</v>
      </c>
    </row>
    <row r="34" spans="1:5" x14ac:dyDescent="0.25">
      <c r="A34" s="4" t="s">
        <v>127</v>
      </c>
      <c r="B34" s="2" t="s">
        <v>2</v>
      </c>
      <c r="C34" s="2">
        <v>2</v>
      </c>
      <c r="D34" s="19"/>
      <c r="E34" s="19">
        <f t="shared" ref="E34:E61" si="1">D34*C34</f>
        <v>0</v>
      </c>
    </row>
    <row r="35" spans="1:5" x14ac:dyDescent="0.25">
      <c r="A35" s="4" t="s">
        <v>99</v>
      </c>
      <c r="B35" s="2" t="s">
        <v>2</v>
      </c>
      <c r="C35" s="2">
        <v>2</v>
      </c>
      <c r="D35" s="19"/>
      <c r="E35" s="19">
        <f t="shared" si="1"/>
        <v>0</v>
      </c>
    </row>
    <row r="36" spans="1:5" x14ac:dyDescent="0.25">
      <c r="A36" s="4" t="s">
        <v>128</v>
      </c>
      <c r="B36" s="2" t="s">
        <v>2</v>
      </c>
      <c r="C36" s="2">
        <v>1</v>
      </c>
      <c r="D36" s="19"/>
      <c r="E36" s="19">
        <f t="shared" si="1"/>
        <v>0</v>
      </c>
    </row>
    <row r="37" spans="1:5" x14ac:dyDescent="0.25">
      <c r="A37" s="4" t="s">
        <v>15</v>
      </c>
      <c r="B37" s="2" t="s">
        <v>4</v>
      </c>
      <c r="C37" s="2">
        <v>25</v>
      </c>
      <c r="D37" s="19"/>
      <c r="E37" s="19">
        <f t="shared" si="1"/>
        <v>0</v>
      </c>
    </row>
    <row r="38" spans="1:5" x14ac:dyDescent="0.25">
      <c r="A38" s="1" t="s">
        <v>129</v>
      </c>
      <c r="B38" s="2" t="s">
        <v>4</v>
      </c>
      <c r="C38" s="2">
        <v>5</v>
      </c>
      <c r="D38" s="19"/>
      <c r="E38" s="19">
        <f t="shared" si="1"/>
        <v>0</v>
      </c>
    </row>
    <row r="39" spans="1:5" x14ac:dyDescent="0.25">
      <c r="A39" s="1" t="s">
        <v>5</v>
      </c>
      <c r="B39" s="2" t="s">
        <v>6</v>
      </c>
      <c r="C39" s="2">
        <v>1</v>
      </c>
      <c r="D39" s="19"/>
      <c r="E39" s="19">
        <f t="shared" si="1"/>
        <v>0</v>
      </c>
    </row>
    <row r="40" spans="1:5" x14ac:dyDescent="0.25">
      <c r="A40" s="1" t="s">
        <v>130</v>
      </c>
      <c r="B40" s="2" t="s">
        <v>2</v>
      </c>
      <c r="C40" s="2">
        <v>1</v>
      </c>
      <c r="D40" s="19"/>
      <c r="E40" s="19">
        <f t="shared" si="1"/>
        <v>0</v>
      </c>
    </row>
    <row r="41" spans="1:5" x14ac:dyDescent="0.25">
      <c r="A41" s="4" t="s">
        <v>7</v>
      </c>
      <c r="B41" s="2" t="s">
        <v>2</v>
      </c>
      <c r="C41" s="2">
        <v>1</v>
      </c>
      <c r="D41" s="19"/>
      <c r="E41" s="19">
        <f t="shared" si="1"/>
        <v>0</v>
      </c>
    </row>
    <row r="42" spans="1:5" x14ac:dyDescent="0.25">
      <c r="A42" s="1" t="s">
        <v>8</v>
      </c>
      <c r="B42" s="2" t="s">
        <v>2</v>
      </c>
      <c r="C42" s="2">
        <v>2</v>
      </c>
      <c r="D42" s="19"/>
      <c r="E42" s="19">
        <f t="shared" si="1"/>
        <v>0</v>
      </c>
    </row>
    <row r="43" spans="1:5" x14ac:dyDescent="0.25">
      <c r="A43" s="1" t="s">
        <v>9</v>
      </c>
      <c r="B43" s="2" t="s">
        <v>2</v>
      </c>
      <c r="C43" s="2">
        <v>1</v>
      </c>
      <c r="D43" s="19"/>
      <c r="E43" s="19">
        <f t="shared" si="1"/>
        <v>0</v>
      </c>
    </row>
    <row r="44" spans="1:5" x14ac:dyDescent="0.25">
      <c r="A44" s="4" t="s">
        <v>20</v>
      </c>
      <c r="B44" s="2" t="s">
        <v>4</v>
      </c>
      <c r="C44" s="2">
        <v>15</v>
      </c>
      <c r="D44" s="31"/>
      <c r="E44" s="19">
        <f t="shared" si="1"/>
        <v>0</v>
      </c>
    </row>
    <row r="45" spans="1:5" x14ac:dyDescent="0.25">
      <c r="A45" s="4" t="s">
        <v>131</v>
      </c>
      <c r="B45" s="2" t="s">
        <v>2</v>
      </c>
      <c r="C45" s="2">
        <v>1</v>
      </c>
      <c r="D45" s="19"/>
      <c r="E45" s="19">
        <f t="shared" si="1"/>
        <v>0</v>
      </c>
    </row>
    <row r="46" spans="1:5" x14ac:dyDescent="0.25">
      <c r="A46" s="4" t="s">
        <v>132</v>
      </c>
      <c r="B46" s="2" t="s">
        <v>6</v>
      </c>
      <c r="C46" s="2">
        <v>1</v>
      </c>
      <c r="D46" s="31"/>
      <c r="E46" s="19">
        <f t="shared" si="1"/>
        <v>0</v>
      </c>
    </row>
    <row r="47" spans="1:5" x14ac:dyDescent="0.25">
      <c r="A47" s="1" t="s">
        <v>11</v>
      </c>
      <c r="B47" s="2" t="s">
        <v>6</v>
      </c>
      <c r="C47" s="2">
        <v>1</v>
      </c>
      <c r="D47" s="19"/>
      <c r="E47" s="19">
        <f t="shared" si="1"/>
        <v>0</v>
      </c>
    </row>
    <row r="48" spans="1:5" ht="45" x14ac:dyDescent="0.25">
      <c r="A48" s="4" t="s">
        <v>133</v>
      </c>
      <c r="B48" s="2" t="s">
        <v>2</v>
      </c>
      <c r="C48" s="2">
        <v>1</v>
      </c>
      <c r="D48" s="19"/>
      <c r="E48" s="19">
        <f t="shared" si="1"/>
        <v>0</v>
      </c>
    </row>
    <row r="49" spans="1:5" x14ac:dyDescent="0.25">
      <c r="A49" s="43" t="s">
        <v>10</v>
      </c>
      <c r="B49" s="43"/>
      <c r="C49" s="43"/>
      <c r="D49" s="15"/>
      <c r="E49" s="19"/>
    </row>
    <row r="50" spans="1:5" x14ac:dyDescent="0.25">
      <c r="A50" s="1" t="s">
        <v>24</v>
      </c>
      <c r="B50" s="2" t="s">
        <v>4</v>
      </c>
      <c r="C50" s="2">
        <v>30</v>
      </c>
      <c r="D50" s="19"/>
      <c r="E50" s="19">
        <f t="shared" si="1"/>
        <v>0</v>
      </c>
    </row>
    <row r="51" spans="1:5" x14ac:dyDescent="0.25">
      <c r="A51" s="1" t="s">
        <v>25</v>
      </c>
      <c r="B51" s="2" t="s">
        <v>4</v>
      </c>
      <c r="C51" s="2">
        <v>15</v>
      </c>
      <c r="D51" s="19"/>
      <c r="E51" s="19">
        <f t="shared" si="1"/>
        <v>0</v>
      </c>
    </row>
    <row r="52" spans="1:5" x14ac:dyDescent="0.25">
      <c r="A52" s="1" t="s">
        <v>26</v>
      </c>
      <c r="B52" s="2" t="s">
        <v>2</v>
      </c>
      <c r="C52" s="2">
        <v>4</v>
      </c>
      <c r="D52" s="19"/>
      <c r="E52" s="19">
        <f t="shared" si="1"/>
        <v>0</v>
      </c>
    </row>
    <row r="53" spans="1:5" x14ac:dyDescent="0.25">
      <c r="A53" s="1" t="s">
        <v>27</v>
      </c>
      <c r="B53" s="2" t="s">
        <v>2</v>
      </c>
      <c r="C53" s="2">
        <v>2</v>
      </c>
      <c r="D53" s="19"/>
      <c r="E53" s="19">
        <f t="shared" si="1"/>
        <v>0</v>
      </c>
    </row>
    <row r="54" spans="1:5" x14ac:dyDescent="0.25">
      <c r="A54" s="1" t="s">
        <v>29</v>
      </c>
      <c r="B54" s="2" t="s">
        <v>2</v>
      </c>
      <c r="C54" s="2">
        <v>2</v>
      </c>
      <c r="D54" s="19"/>
      <c r="E54" s="19">
        <f t="shared" si="1"/>
        <v>0</v>
      </c>
    </row>
    <row r="55" spans="1:5" x14ac:dyDescent="0.25">
      <c r="A55" s="1" t="s">
        <v>30</v>
      </c>
      <c r="B55" s="2" t="s">
        <v>2</v>
      </c>
      <c r="C55" s="2">
        <v>2</v>
      </c>
      <c r="D55" s="19"/>
      <c r="E55" s="19">
        <f t="shared" si="1"/>
        <v>0</v>
      </c>
    </row>
    <row r="56" spans="1:5" ht="30" x14ac:dyDescent="0.25">
      <c r="A56" s="4" t="s">
        <v>134</v>
      </c>
      <c r="B56" s="2" t="s">
        <v>2</v>
      </c>
      <c r="C56" s="2">
        <v>1</v>
      </c>
      <c r="D56" s="19"/>
      <c r="E56" s="19">
        <f t="shared" si="1"/>
        <v>0</v>
      </c>
    </row>
    <row r="57" spans="1:5" x14ac:dyDescent="0.25">
      <c r="A57" s="1" t="s">
        <v>32</v>
      </c>
      <c r="B57" s="2" t="s">
        <v>4</v>
      </c>
      <c r="C57" s="2">
        <v>50</v>
      </c>
      <c r="D57" s="19"/>
      <c r="E57" s="19">
        <f t="shared" si="1"/>
        <v>0</v>
      </c>
    </row>
    <row r="58" spans="1:5" ht="30" x14ac:dyDescent="0.25">
      <c r="A58" s="4" t="s">
        <v>33</v>
      </c>
      <c r="B58" s="2" t="s">
        <v>2</v>
      </c>
      <c r="C58" s="2">
        <v>1</v>
      </c>
      <c r="D58" s="19"/>
      <c r="E58" s="19">
        <f t="shared" si="1"/>
        <v>0</v>
      </c>
    </row>
    <row r="59" spans="1:5" x14ac:dyDescent="0.25">
      <c r="A59" s="1" t="s">
        <v>34</v>
      </c>
      <c r="B59" s="2" t="s">
        <v>2</v>
      </c>
      <c r="C59" s="2">
        <v>1</v>
      </c>
      <c r="D59" s="19"/>
      <c r="E59" s="19">
        <f t="shared" si="1"/>
        <v>0</v>
      </c>
    </row>
    <row r="60" spans="1:5" ht="30" x14ac:dyDescent="0.25">
      <c r="A60" s="4" t="s">
        <v>85</v>
      </c>
      <c r="B60" s="2" t="s">
        <v>2</v>
      </c>
      <c r="C60" s="2">
        <v>4</v>
      </c>
      <c r="D60" s="19"/>
      <c r="E60" s="19">
        <f t="shared" si="1"/>
        <v>0</v>
      </c>
    </row>
    <row r="61" spans="1:5" x14ac:dyDescent="0.25">
      <c r="A61" s="1" t="s">
        <v>37</v>
      </c>
      <c r="B61" s="2" t="s">
        <v>2</v>
      </c>
      <c r="C61" s="2">
        <v>1</v>
      </c>
      <c r="D61" s="19"/>
      <c r="E61" s="19">
        <f t="shared" si="1"/>
        <v>0</v>
      </c>
    </row>
    <row r="63" spans="1:5" ht="15.75" x14ac:dyDescent="0.25">
      <c r="A63" s="49" t="s">
        <v>86</v>
      </c>
      <c r="B63" s="49"/>
      <c r="C63" s="49"/>
      <c r="D63" s="49"/>
      <c r="E63" s="32">
        <f>SUM(E33:E61)</f>
        <v>0</v>
      </c>
    </row>
  </sheetData>
  <mergeCells count="6">
    <mergeCell ref="A63:D63"/>
    <mergeCell ref="A1:E1"/>
    <mergeCell ref="A19:C19"/>
    <mergeCell ref="A29:D29"/>
    <mergeCell ref="A31:E31"/>
    <mergeCell ref="A49:C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E298"/>
  <sheetViews>
    <sheetView workbookViewId="0">
      <selection activeCell="D99" sqref="D99:D126"/>
    </sheetView>
  </sheetViews>
  <sheetFormatPr baseColWidth="10" defaultRowHeight="15" x14ac:dyDescent="0.25"/>
  <cols>
    <col min="1" max="1" width="48.5703125" customWidth="1"/>
    <col min="3" max="3" width="12.28515625" customWidth="1"/>
    <col min="4" max="4" width="14.5703125" customWidth="1"/>
    <col min="5" max="5" width="17.28515625" customWidth="1"/>
  </cols>
  <sheetData>
    <row r="1" spans="1:5" ht="15.75" x14ac:dyDescent="0.25">
      <c r="A1" s="45" t="s">
        <v>140</v>
      </c>
      <c r="B1" s="45"/>
      <c r="C1" s="45"/>
      <c r="D1" s="45"/>
      <c r="E1" s="45"/>
    </row>
    <row r="2" spans="1:5" x14ac:dyDescent="0.25">
      <c r="A2" s="10" t="s">
        <v>0</v>
      </c>
      <c r="B2" s="10" t="s">
        <v>1</v>
      </c>
      <c r="C2" s="10" t="s">
        <v>39</v>
      </c>
      <c r="D2" s="10" t="s">
        <v>40</v>
      </c>
      <c r="E2" s="10" t="s">
        <v>41</v>
      </c>
    </row>
    <row r="3" spans="1:5" x14ac:dyDescent="0.25">
      <c r="A3" s="1" t="s">
        <v>45</v>
      </c>
      <c r="B3" s="2" t="s">
        <v>2</v>
      </c>
      <c r="C3" s="2">
        <v>9</v>
      </c>
      <c r="D3" s="19"/>
      <c r="E3" s="19">
        <f>D3*C3</f>
        <v>0</v>
      </c>
    </row>
    <row r="4" spans="1:5" x14ac:dyDescent="0.25">
      <c r="A4" s="4" t="s">
        <v>3</v>
      </c>
      <c r="B4" s="2" t="s">
        <v>2</v>
      </c>
      <c r="C4" s="2">
        <v>3</v>
      </c>
      <c r="D4" s="19"/>
      <c r="E4" s="19">
        <f t="shared" ref="E4:E27" si="0">D4*C4</f>
        <v>0</v>
      </c>
    </row>
    <row r="5" spans="1:5" ht="30" x14ac:dyDescent="0.25">
      <c r="A5" s="4" t="s">
        <v>57</v>
      </c>
      <c r="B5" s="2" t="s">
        <v>2</v>
      </c>
      <c r="C5" s="2">
        <v>6</v>
      </c>
      <c r="D5" s="19"/>
      <c r="E5" s="19">
        <f t="shared" si="0"/>
        <v>0</v>
      </c>
    </row>
    <row r="6" spans="1:5" ht="30" x14ac:dyDescent="0.25">
      <c r="A6" s="4" t="s">
        <v>67</v>
      </c>
      <c r="B6" s="2" t="s">
        <v>2</v>
      </c>
      <c r="C6" s="2">
        <v>1</v>
      </c>
      <c r="D6" s="19"/>
      <c r="E6" s="19">
        <f t="shared" si="0"/>
        <v>0</v>
      </c>
    </row>
    <row r="7" spans="1:5" ht="30" x14ac:dyDescent="0.25">
      <c r="A7" s="4" t="s">
        <v>135</v>
      </c>
      <c r="B7" s="2" t="s">
        <v>4</v>
      </c>
      <c r="C7" s="2">
        <v>15</v>
      </c>
      <c r="D7" s="19"/>
      <c r="E7" s="19">
        <f t="shared" si="0"/>
        <v>0</v>
      </c>
    </row>
    <row r="8" spans="1:5" x14ac:dyDescent="0.25">
      <c r="A8" s="1" t="s">
        <v>16</v>
      </c>
      <c r="B8" s="2" t="s">
        <v>4</v>
      </c>
      <c r="C8" s="2">
        <v>5</v>
      </c>
      <c r="D8" s="19"/>
      <c r="E8" s="19">
        <f t="shared" si="0"/>
        <v>0</v>
      </c>
    </row>
    <row r="9" spans="1:5" x14ac:dyDescent="0.25">
      <c r="A9" s="1" t="s">
        <v>5</v>
      </c>
      <c r="B9" s="2" t="s">
        <v>6</v>
      </c>
      <c r="C9" s="2">
        <v>1</v>
      </c>
      <c r="D9" s="19"/>
      <c r="E9" s="19">
        <f t="shared" si="0"/>
        <v>0</v>
      </c>
    </row>
    <row r="10" spans="1:5" x14ac:dyDescent="0.25">
      <c r="A10" s="1" t="s">
        <v>136</v>
      </c>
      <c r="B10" s="2" t="s">
        <v>2</v>
      </c>
      <c r="C10" s="2">
        <v>1</v>
      </c>
      <c r="D10" s="19"/>
      <c r="E10" s="19">
        <f t="shared" si="0"/>
        <v>0</v>
      </c>
    </row>
    <row r="11" spans="1:5" x14ac:dyDescent="0.25">
      <c r="A11" s="4" t="s">
        <v>7</v>
      </c>
      <c r="B11" s="2" t="s">
        <v>2</v>
      </c>
      <c r="C11" s="2">
        <v>1</v>
      </c>
      <c r="D11" s="19"/>
      <c r="E11" s="19">
        <f t="shared" si="0"/>
        <v>0</v>
      </c>
    </row>
    <row r="12" spans="1:5" x14ac:dyDescent="0.25">
      <c r="A12" s="1" t="s">
        <v>8</v>
      </c>
      <c r="B12" s="2" t="s">
        <v>2</v>
      </c>
      <c r="C12" s="2">
        <v>2</v>
      </c>
      <c r="D12" s="19"/>
      <c r="E12" s="19">
        <f t="shared" si="0"/>
        <v>0</v>
      </c>
    </row>
    <row r="13" spans="1:5" x14ac:dyDescent="0.25">
      <c r="A13" s="1" t="s">
        <v>9</v>
      </c>
      <c r="B13" s="2" t="s">
        <v>2</v>
      </c>
      <c r="C13" s="2">
        <v>1</v>
      </c>
      <c r="D13" s="19"/>
      <c r="E13" s="19">
        <f t="shared" si="0"/>
        <v>0</v>
      </c>
    </row>
    <row r="14" spans="1:5" x14ac:dyDescent="0.25">
      <c r="A14" s="4" t="s">
        <v>20</v>
      </c>
      <c r="B14" s="2" t="s">
        <v>2</v>
      </c>
      <c r="C14" s="2">
        <v>12</v>
      </c>
      <c r="D14" s="31"/>
      <c r="E14" s="19">
        <f t="shared" si="0"/>
        <v>0</v>
      </c>
    </row>
    <row r="15" spans="1:5" ht="30" x14ac:dyDescent="0.25">
      <c r="A15" s="4" t="s">
        <v>137</v>
      </c>
      <c r="B15" s="2" t="s">
        <v>2</v>
      </c>
      <c r="C15" s="2">
        <v>1</v>
      </c>
      <c r="D15" s="19"/>
      <c r="E15" s="19">
        <f t="shared" si="0"/>
        <v>0</v>
      </c>
    </row>
    <row r="16" spans="1:5" ht="30" x14ac:dyDescent="0.25">
      <c r="A16" s="4" t="s">
        <v>138</v>
      </c>
      <c r="B16" s="2" t="s">
        <v>6</v>
      </c>
      <c r="C16" s="2">
        <v>1</v>
      </c>
      <c r="D16" s="19"/>
      <c r="E16" s="19">
        <f t="shared" si="0"/>
        <v>0</v>
      </c>
    </row>
    <row r="17" spans="1:5" x14ac:dyDescent="0.25">
      <c r="A17" s="1" t="s">
        <v>11</v>
      </c>
      <c r="B17" s="2" t="s">
        <v>6</v>
      </c>
      <c r="C17" s="2">
        <v>1</v>
      </c>
      <c r="D17" s="19"/>
      <c r="E17" s="19">
        <f t="shared" si="0"/>
        <v>0</v>
      </c>
    </row>
    <row r="18" spans="1:5" x14ac:dyDescent="0.25">
      <c r="A18" s="1" t="s">
        <v>24</v>
      </c>
      <c r="B18" s="2" t="s">
        <v>4</v>
      </c>
      <c r="C18" s="2">
        <v>25</v>
      </c>
      <c r="D18" s="19"/>
      <c r="E18" s="19">
        <f t="shared" si="0"/>
        <v>0</v>
      </c>
    </row>
    <row r="19" spans="1:5" x14ac:dyDescent="0.25">
      <c r="A19" s="1" t="s">
        <v>25</v>
      </c>
      <c r="B19" s="2" t="s">
        <v>4</v>
      </c>
      <c r="C19" s="2">
        <v>15</v>
      </c>
      <c r="D19" s="19"/>
      <c r="E19" s="19">
        <f t="shared" si="0"/>
        <v>0</v>
      </c>
    </row>
    <row r="20" spans="1:5" x14ac:dyDescent="0.25">
      <c r="A20" s="1" t="s">
        <v>26</v>
      </c>
      <c r="B20" s="2" t="s">
        <v>2</v>
      </c>
      <c r="C20" s="2">
        <v>10</v>
      </c>
      <c r="D20" s="19"/>
      <c r="E20" s="19">
        <f t="shared" si="0"/>
        <v>0</v>
      </c>
    </row>
    <row r="21" spans="1:5" x14ac:dyDescent="0.25">
      <c r="A21" s="1" t="s">
        <v>27</v>
      </c>
      <c r="B21" s="2" t="s">
        <v>2</v>
      </c>
      <c r="C21" s="2">
        <v>5</v>
      </c>
      <c r="D21" s="19"/>
      <c r="E21" s="19">
        <f t="shared" si="0"/>
        <v>0</v>
      </c>
    </row>
    <row r="22" spans="1:5" x14ac:dyDescent="0.25">
      <c r="A22" s="1" t="s">
        <v>29</v>
      </c>
      <c r="B22" s="2" t="s">
        <v>2</v>
      </c>
      <c r="C22" s="2">
        <v>12</v>
      </c>
      <c r="D22" s="19"/>
      <c r="E22" s="19">
        <f t="shared" si="0"/>
        <v>0</v>
      </c>
    </row>
    <row r="23" spans="1:5" x14ac:dyDescent="0.25">
      <c r="A23" s="1" t="s">
        <v>30</v>
      </c>
      <c r="B23" s="2" t="s">
        <v>2</v>
      </c>
      <c r="C23" s="2">
        <v>2</v>
      </c>
      <c r="D23" s="19"/>
      <c r="E23" s="19">
        <f t="shared" si="0"/>
        <v>0</v>
      </c>
    </row>
    <row r="24" spans="1:5" ht="30" x14ac:dyDescent="0.25">
      <c r="A24" s="4" t="s">
        <v>134</v>
      </c>
      <c r="B24" s="2" t="s">
        <v>2</v>
      </c>
      <c r="C24" s="2">
        <v>1</v>
      </c>
      <c r="D24" s="19"/>
      <c r="E24" s="19">
        <f t="shared" si="0"/>
        <v>0</v>
      </c>
    </row>
    <row r="25" spans="1:5" x14ac:dyDescent="0.25">
      <c r="A25" s="1" t="s">
        <v>32</v>
      </c>
      <c r="B25" s="2" t="s">
        <v>4</v>
      </c>
      <c r="C25" s="2">
        <v>50</v>
      </c>
      <c r="D25" s="19"/>
      <c r="E25" s="19">
        <f t="shared" si="0"/>
        <v>0</v>
      </c>
    </row>
    <row r="26" spans="1:5" x14ac:dyDescent="0.25">
      <c r="A26" s="1" t="s">
        <v>92</v>
      </c>
      <c r="B26" s="2" t="s">
        <v>2</v>
      </c>
      <c r="C26" s="2">
        <v>1</v>
      </c>
      <c r="D26" s="19"/>
      <c r="E26" s="19">
        <f t="shared" si="0"/>
        <v>0</v>
      </c>
    </row>
    <row r="27" spans="1:5" x14ac:dyDescent="0.25">
      <c r="A27" s="1" t="s">
        <v>139</v>
      </c>
      <c r="B27" s="2" t="s">
        <v>4</v>
      </c>
      <c r="C27" s="2">
        <v>35</v>
      </c>
      <c r="D27" s="19"/>
      <c r="E27" s="19">
        <f t="shared" si="0"/>
        <v>0</v>
      </c>
    </row>
    <row r="29" spans="1:5" ht="15.75" x14ac:dyDescent="0.25">
      <c r="A29" s="49" t="s">
        <v>86</v>
      </c>
      <c r="B29" s="49"/>
      <c r="C29" s="49"/>
      <c r="D29" s="49"/>
      <c r="E29" s="32">
        <f>SUM(E3:E27)</f>
        <v>0</v>
      </c>
    </row>
    <row r="31" spans="1:5" ht="15.75" x14ac:dyDescent="0.25">
      <c r="A31" s="45" t="s">
        <v>145</v>
      </c>
      <c r="B31" s="45"/>
      <c r="C31" s="45"/>
      <c r="D31" s="45"/>
      <c r="E31" s="45"/>
    </row>
    <row r="32" spans="1:5" x14ac:dyDescent="0.25">
      <c r="A32" s="10" t="s">
        <v>0</v>
      </c>
      <c r="B32" s="10" t="s">
        <v>1</v>
      </c>
      <c r="C32" s="10" t="s">
        <v>39</v>
      </c>
      <c r="D32" s="10" t="s">
        <v>40</v>
      </c>
      <c r="E32" s="10" t="s">
        <v>41</v>
      </c>
    </row>
    <row r="33" spans="1:5" x14ac:dyDescent="0.25">
      <c r="A33" s="1" t="s">
        <v>45</v>
      </c>
      <c r="B33" s="2" t="s">
        <v>2</v>
      </c>
      <c r="C33" s="2">
        <v>6</v>
      </c>
      <c r="D33" s="19"/>
      <c r="E33" s="19">
        <f>D33*C33</f>
        <v>0</v>
      </c>
    </row>
    <row r="34" spans="1:5" x14ac:dyDescent="0.25">
      <c r="A34" s="4" t="s">
        <v>3</v>
      </c>
      <c r="B34" s="2" t="s">
        <v>2</v>
      </c>
      <c r="C34" s="2">
        <v>3</v>
      </c>
      <c r="D34" s="19"/>
      <c r="E34" s="19">
        <f t="shared" ref="E34:E61" si="1">D34*C34</f>
        <v>0</v>
      </c>
    </row>
    <row r="35" spans="1:5" ht="30" x14ac:dyDescent="0.25">
      <c r="A35" s="4" t="s">
        <v>57</v>
      </c>
      <c r="B35" s="2" t="s">
        <v>2</v>
      </c>
      <c r="C35" s="2">
        <v>4</v>
      </c>
      <c r="D35" s="19"/>
      <c r="E35" s="19">
        <f t="shared" si="1"/>
        <v>0</v>
      </c>
    </row>
    <row r="36" spans="1:5" ht="30" x14ac:dyDescent="0.25">
      <c r="A36" s="4" t="s">
        <v>67</v>
      </c>
      <c r="B36" s="2" t="s">
        <v>2</v>
      </c>
      <c r="C36" s="2">
        <v>1</v>
      </c>
      <c r="D36" s="19"/>
      <c r="E36" s="19">
        <f t="shared" si="1"/>
        <v>0</v>
      </c>
    </row>
    <row r="37" spans="1:5" x14ac:dyDescent="0.25">
      <c r="A37" s="4" t="s">
        <v>141</v>
      </c>
      <c r="B37" s="2" t="s">
        <v>4</v>
      </c>
      <c r="C37" s="2">
        <v>15</v>
      </c>
      <c r="D37" s="19"/>
      <c r="E37" s="19">
        <f t="shared" si="1"/>
        <v>0</v>
      </c>
    </row>
    <row r="38" spans="1:5" x14ac:dyDescent="0.25">
      <c r="A38" s="1" t="s">
        <v>59</v>
      </c>
      <c r="B38" s="2" t="s">
        <v>4</v>
      </c>
      <c r="C38" s="2">
        <v>5</v>
      </c>
      <c r="D38" s="19"/>
      <c r="E38" s="19">
        <f t="shared" si="1"/>
        <v>0</v>
      </c>
    </row>
    <row r="39" spans="1:5" x14ac:dyDescent="0.25">
      <c r="A39" s="1" t="s">
        <v>5</v>
      </c>
      <c r="B39" s="2" t="s">
        <v>6</v>
      </c>
      <c r="C39" s="2">
        <v>1</v>
      </c>
      <c r="D39" s="19"/>
      <c r="E39" s="19">
        <f t="shared" si="1"/>
        <v>0</v>
      </c>
    </row>
    <row r="40" spans="1:5" x14ac:dyDescent="0.25">
      <c r="A40" s="1" t="s">
        <v>83</v>
      </c>
      <c r="B40" s="2" t="s">
        <v>2</v>
      </c>
      <c r="C40" s="2">
        <v>1</v>
      </c>
      <c r="D40" s="19"/>
      <c r="E40" s="19">
        <f t="shared" si="1"/>
        <v>0</v>
      </c>
    </row>
    <row r="41" spans="1:5" x14ac:dyDescent="0.25">
      <c r="A41" s="4" t="s">
        <v>7</v>
      </c>
      <c r="B41" s="2" t="s">
        <v>2</v>
      </c>
      <c r="C41" s="2">
        <v>1</v>
      </c>
      <c r="D41" s="19"/>
      <c r="E41" s="19">
        <f t="shared" si="1"/>
        <v>0</v>
      </c>
    </row>
    <row r="42" spans="1:5" x14ac:dyDescent="0.25">
      <c r="A42" s="1" t="s">
        <v>8</v>
      </c>
      <c r="B42" s="2" t="s">
        <v>2</v>
      </c>
      <c r="C42" s="2">
        <v>2</v>
      </c>
      <c r="D42" s="19"/>
      <c r="E42" s="19">
        <f t="shared" si="1"/>
        <v>0</v>
      </c>
    </row>
    <row r="43" spans="1:5" x14ac:dyDescent="0.25">
      <c r="A43" s="1" t="s">
        <v>9</v>
      </c>
      <c r="B43" s="2" t="s">
        <v>2</v>
      </c>
      <c r="C43" s="2">
        <v>1</v>
      </c>
      <c r="D43" s="19"/>
      <c r="E43" s="19">
        <f t="shared" si="1"/>
        <v>0</v>
      </c>
    </row>
    <row r="44" spans="1:5" x14ac:dyDescent="0.25">
      <c r="A44" s="4" t="s">
        <v>20</v>
      </c>
      <c r="B44" s="2" t="s">
        <v>4</v>
      </c>
      <c r="C44" s="2">
        <v>15</v>
      </c>
      <c r="D44" s="31"/>
      <c r="E44" s="19">
        <f t="shared" si="1"/>
        <v>0</v>
      </c>
    </row>
    <row r="45" spans="1:5" ht="30" x14ac:dyDescent="0.25">
      <c r="A45" s="4" t="s">
        <v>142</v>
      </c>
      <c r="B45" s="2" t="s">
        <v>2</v>
      </c>
      <c r="C45" s="2">
        <v>1</v>
      </c>
      <c r="D45" s="19"/>
      <c r="E45" s="19">
        <f t="shared" si="1"/>
        <v>0</v>
      </c>
    </row>
    <row r="46" spans="1:5" x14ac:dyDescent="0.25">
      <c r="A46" s="4" t="s">
        <v>143</v>
      </c>
      <c r="B46" s="2" t="s">
        <v>6</v>
      </c>
      <c r="C46" s="2">
        <v>1</v>
      </c>
      <c r="D46" s="19"/>
      <c r="E46" s="19">
        <f t="shared" si="1"/>
        <v>0</v>
      </c>
    </row>
    <row r="47" spans="1:5" x14ac:dyDescent="0.25">
      <c r="A47" s="1" t="s">
        <v>11</v>
      </c>
      <c r="B47" s="2" t="s">
        <v>6</v>
      </c>
      <c r="C47" s="2">
        <v>1</v>
      </c>
      <c r="D47" s="19"/>
      <c r="E47" s="19">
        <f t="shared" si="1"/>
        <v>0</v>
      </c>
    </row>
    <row r="48" spans="1:5" x14ac:dyDescent="0.25">
      <c r="A48" s="43" t="s">
        <v>10</v>
      </c>
      <c r="B48" s="43"/>
      <c r="C48" s="43"/>
      <c r="E48" s="19">
        <f t="shared" si="1"/>
        <v>0</v>
      </c>
    </row>
    <row r="49" spans="1:5" x14ac:dyDescent="0.25">
      <c r="A49" s="1" t="s">
        <v>24</v>
      </c>
      <c r="B49" s="2" t="s">
        <v>4</v>
      </c>
      <c r="C49" s="2">
        <v>150</v>
      </c>
      <c r="D49" s="19"/>
      <c r="E49" s="19">
        <f t="shared" si="1"/>
        <v>0</v>
      </c>
    </row>
    <row r="50" spans="1:5" x14ac:dyDescent="0.25">
      <c r="A50" s="1" t="s">
        <v>144</v>
      </c>
      <c r="B50" s="2" t="s">
        <v>4</v>
      </c>
      <c r="C50" s="2">
        <v>70</v>
      </c>
      <c r="D50" s="19"/>
      <c r="E50" s="19">
        <f t="shared" si="1"/>
        <v>0</v>
      </c>
    </row>
    <row r="51" spans="1:5" x14ac:dyDescent="0.25">
      <c r="A51" s="1" t="s">
        <v>26</v>
      </c>
      <c r="B51" s="2" t="s">
        <v>2</v>
      </c>
      <c r="C51" s="2">
        <v>20</v>
      </c>
      <c r="D51" s="19"/>
      <c r="E51" s="19">
        <f t="shared" si="1"/>
        <v>0</v>
      </c>
    </row>
    <row r="52" spans="1:5" x14ac:dyDescent="0.25">
      <c r="A52" s="1" t="s">
        <v>27</v>
      </c>
      <c r="B52" s="2" t="s">
        <v>2</v>
      </c>
      <c r="C52" s="2">
        <v>12</v>
      </c>
      <c r="D52" s="19"/>
      <c r="E52" s="19">
        <f t="shared" si="1"/>
        <v>0</v>
      </c>
    </row>
    <row r="53" spans="1:5" x14ac:dyDescent="0.25">
      <c r="A53" s="1" t="s">
        <v>63</v>
      </c>
      <c r="B53" s="2" t="s">
        <v>2</v>
      </c>
      <c r="C53" s="2">
        <v>4</v>
      </c>
      <c r="D53" s="19"/>
      <c r="E53" s="19">
        <f t="shared" si="1"/>
        <v>0</v>
      </c>
    </row>
    <row r="54" spans="1:5" x14ac:dyDescent="0.25">
      <c r="A54" s="1" t="s">
        <v>29</v>
      </c>
      <c r="B54" s="2" t="s">
        <v>2</v>
      </c>
      <c r="C54" s="2">
        <v>12</v>
      </c>
      <c r="D54" s="19"/>
      <c r="E54" s="19">
        <f t="shared" si="1"/>
        <v>0</v>
      </c>
    </row>
    <row r="55" spans="1:5" x14ac:dyDescent="0.25">
      <c r="A55" s="1" t="s">
        <v>30</v>
      </c>
      <c r="B55" s="2" t="s">
        <v>2</v>
      </c>
      <c r="C55" s="2">
        <v>4</v>
      </c>
      <c r="D55" s="31"/>
      <c r="E55" s="19">
        <f t="shared" si="1"/>
        <v>0</v>
      </c>
    </row>
    <row r="56" spans="1:5" ht="30" x14ac:dyDescent="0.25">
      <c r="A56" s="4" t="s">
        <v>31</v>
      </c>
      <c r="B56" s="2" t="s">
        <v>2</v>
      </c>
      <c r="C56" s="2">
        <v>1</v>
      </c>
      <c r="D56" s="19"/>
      <c r="E56" s="19">
        <f t="shared" si="1"/>
        <v>0</v>
      </c>
    </row>
    <row r="57" spans="1:5" x14ac:dyDescent="0.25">
      <c r="A57" s="1" t="s">
        <v>32</v>
      </c>
      <c r="B57" s="2" t="s">
        <v>4</v>
      </c>
      <c r="C57" s="2">
        <v>150</v>
      </c>
      <c r="D57" s="19"/>
      <c r="E57" s="19">
        <f t="shared" si="1"/>
        <v>0</v>
      </c>
    </row>
    <row r="58" spans="1:5" ht="30" x14ac:dyDescent="0.25">
      <c r="A58" s="4" t="s">
        <v>33</v>
      </c>
      <c r="B58" s="2" t="s">
        <v>2</v>
      </c>
      <c r="C58" s="2">
        <v>1</v>
      </c>
      <c r="D58" s="19"/>
      <c r="E58" s="19">
        <f t="shared" si="1"/>
        <v>0</v>
      </c>
    </row>
    <row r="59" spans="1:5" x14ac:dyDescent="0.25">
      <c r="A59" s="1" t="s">
        <v>34</v>
      </c>
      <c r="B59" s="2" t="s">
        <v>2</v>
      </c>
      <c r="C59" s="2">
        <v>1</v>
      </c>
      <c r="D59" s="19"/>
      <c r="E59" s="19">
        <f t="shared" si="1"/>
        <v>0</v>
      </c>
    </row>
    <row r="60" spans="1:5" ht="30" x14ac:dyDescent="0.25">
      <c r="A60" s="4" t="s">
        <v>85</v>
      </c>
      <c r="B60" s="2" t="s">
        <v>2</v>
      </c>
      <c r="C60" s="2">
        <v>4</v>
      </c>
      <c r="D60" s="19"/>
      <c r="E60" s="19">
        <f t="shared" si="1"/>
        <v>0</v>
      </c>
    </row>
    <row r="61" spans="1:5" x14ac:dyDescent="0.25">
      <c r="A61" s="1" t="s">
        <v>37</v>
      </c>
      <c r="B61" s="2" t="s">
        <v>2</v>
      </c>
      <c r="C61" s="2">
        <v>1</v>
      </c>
      <c r="D61" s="19"/>
      <c r="E61" s="19">
        <f t="shared" si="1"/>
        <v>0</v>
      </c>
    </row>
    <row r="63" spans="1:5" ht="15.75" x14ac:dyDescent="0.25">
      <c r="A63" s="49" t="s">
        <v>86</v>
      </c>
      <c r="B63" s="49"/>
      <c r="C63" s="49"/>
      <c r="D63" s="49"/>
      <c r="E63" s="32">
        <f>SUM(E33:E61)</f>
        <v>0</v>
      </c>
    </row>
    <row r="65" spans="1:5" ht="15.75" x14ac:dyDescent="0.25">
      <c r="A65" s="45" t="s">
        <v>149</v>
      </c>
      <c r="B65" s="45"/>
      <c r="C65" s="45"/>
      <c r="D65" s="45"/>
      <c r="E65" s="45"/>
    </row>
    <row r="66" spans="1:5" x14ac:dyDescent="0.25">
      <c r="A66" s="10" t="s">
        <v>0</v>
      </c>
      <c r="B66" s="10" t="s">
        <v>1</v>
      </c>
      <c r="C66" s="10" t="s">
        <v>39</v>
      </c>
      <c r="D66" s="10" t="s">
        <v>40</v>
      </c>
      <c r="E66" s="10" t="s">
        <v>41</v>
      </c>
    </row>
    <row r="67" spans="1:5" x14ac:dyDescent="0.25">
      <c r="A67" s="1" t="s">
        <v>45</v>
      </c>
      <c r="B67" s="2" t="s">
        <v>2</v>
      </c>
      <c r="C67" s="2">
        <v>6</v>
      </c>
      <c r="D67" s="19"/>
      <c r="E67" s="3">
        <f>D67*C67</f>
        <v>0</v>
      </c>
    </row>
    <row r="68" spans="1:5" x14ac:dyDescent="0.25">
      <c r="A68" s="4" t="s">
        <v>3</v>
      </c>
      <c r="B68" s="2" t="s">
        <v>2</v>
      </c>
      <c r="C68" s="2">
        <v>3</v>
      </c>
      <c r="D68" s="19"/>
      <c r="E68" s="3">
        <f t="shared" ref="E68:E93" si="2">D68*C68</f>
        <v>0</v>
      </c>
    </row>
    <row r="69" spans="1:5" ht="30" x14ac:dyDescent="0.25">
      <c r="A69" s="4" t="s">
        <v>57</v>
      </c>
      <c r="B69" s="2" t="s">
        <v>2</v>
      </c>
      <c r="C69" s="2">
        <v>4</v>
      </c>
      <c r="D69" s="19"/>
      <c r="E69" s="3">
        <f t="shared" si="2"/>
        <v>0</v>
      </c>
    </row>
    <row r="70" spans="1:5" ht="30" x14ac:dyDescent="0.25">
      <c r="A70" s="4" t="s">
        <v>67</v>
      </c>
      <c r="B70" s="2" t="s">
        <v>2</v>
      </c>
      <c r="C70" s="2">
        <v>1</v>
      </c>
      <c r="D70" s="19"/>
      <c r="E70" s="3">
        <f t="shared" si="2"/>
        <v>0</v>
      </c>
    </row>
    <row r="71" spans="1:5" ht="30" x14ac:dyDescent="0.25">
      <c r="A71" s="4" t="s">
        <v>135</v>
      </c>
      <c r="B71" s="2" t="s">
        <v>4</v>
      </c>
      <c r="C71" s="2">
        <v>15</v>
      </c>
      <c r="D71" s="19"/>
      <c r="E71" s="3">
        <f t="shared" si="2"/>
        <v>0</v>
      </c>
    </row>
    <row r="72" spans="1:5" x14ac:dyDescent="0.25">
      <c r="A72" s="1" t="s">
        <v>59</v>
      </c>
      <c r="B72" s="2" t="s">
        <v>4</v>
      </c>
      <c r="C72" s="2">
        <v>5</v>
      </c>
      <c r="D72" s="19"/>
      <c r="E72" s="3">
        <f t="shared" si="2"/>
        <v>0</v>
      </c>
    </row>
    <row r="73" spans="1:5" x14ac:dyDescent="0.25">
      <c r="A73" s="1" t="s">
        <v>5</v>
      </c>
      <c r="B73" s="2" t="s">
        <v>6</v>
      </c>
      <c r="C73" s="2">
        <v>1</v>
      </c>
      <c r="D73" s="19"/>
      <c r="E73" s="3">
        <f t="shared" si="2"/>
        <v>0</v>
      </c>
    </row>
    <row r="74" spans="1:5" x14ac:dyDescent="0.25">
      <c r="A74" s="1" t="s">
        <v>83</v>
      </c>
      <c r="B74" s="2" t="s">
        <v>2</v>
      </c>
      <c r="C74" s="2">
        <v>1</v>
      </c>
      <c r="D74" s="19"/>
      <c r="E74" s="3">
        <f t="shared" si="2"/>
        <v>0</v>
      </c>
    </row>
    <row r="75" spans="1:5" x14ac:dyDescent="0.25">
      <c r="A75" s="4" t="s">
        <v>7</v>
      </c>
      <c r="B75" s="2" t="s">
        <v>2</v>
      </c>
      <c r="C75" s="2">
        <v>1</v>
      </c>
      <c r="D75" s="19"/>
      <c r="E75" s="3">
        <f t="shared" si="2"/>
        <v>0</v>
      </c>
    </row>
    <row r="76" spans="1:5" x14ac:dyDescent="0.25">
      <c r="A76" s="1" t="s">
        <v>8</v>
      </c>
      <c r="B76" s="2" t="s">
        <v>2</v>
      </c>
      <c r="C76" s="2">
        <v>2</v>
      </c>
      <c r="D76" s="19"/>
      <c r="E76" s="3">
        <f t="shared" si="2"/>
        <v>0</v>
      </c>
    </row>
    <row r="77" spans="1:5" x14ac:dyDescent="0.25">
      <c r="A77" s="1" t="s">
        <v>9</v>
      </c>
      <c r="B77" s="2" t="s">
        <v>2</v>
      </c>
      <c r="C77" s="2">
        <v>1</v>
      </c>
      <c r="D77" s="19"/>
      <c r="E77" s="3">
        <f t="shared" si="2"/>
        <v>0</v>
      </c>
    </row>
    <row r="78" spans="1:5" x14ac:dyDescent="0.25">
      <c r="A78" s="4" t="s">
        <v>20</v>
      </c>
      <c r="B78" s="2" t="s">
        <v>4</v>
      </c>
      <c r="C78" s="2">
        <v>18</v>
      </c>
      <c r="D78" s="31"/>
      <c r="E78" s="3">
        <f t="shared" si="2"/>
        <v>0</v>
      </c>
    </row>
    <row r="79" spans="1:5" ht="30" x14ac:dyDescent="0.25">
      <c r="A79" s="4" t="s">
        <v>142</v>
      </c>
      <c r="B79" s="2" t="s">
        <v>2</v>
      </c>
      <c r="C79" s="2">
        <v>1</v>
      </c>
      <c r="D79" s="19"/>
      <c r="E79" s="3">
        <f t="shared" si="2"/>
        <v>0</v>
      </c>
    </row>
    <row r="80" spans="1:5" x14ac:dyDescent="0.25">
      <c r="A80" s="4" t="s">
        <v>146</v>
      </c>
      <c r="B80" s="2" t="s">
        <v>6</v>
      </c>
      <c r="C80" s="2">
        <v>1</v>
      </c>
      <c r="D80" s="19"/>
      <c r="E80" s="3">
        <f t="shared" si="2"/>
        <v>0</v>
      </c>
    </row>
    <row r="81" spans="1:5" x14ac:dyDescent="0.25">
      <c r="A81" s="1" t="s">
        <v>11</v>
      </c>
      <c r="B81" s="2" t="s">
        <v>6</v>
      </c>
      <c r="C81" s="2">
        <v>1</v>
      </c>
      <c r="D81" s="19"/>
      <c r="E81" s="3">
        <f t="shared" si="2"/>
        <v>0</v>
      </c>
    </row>
    <row r="82" spans="1:5" x14ac:dyDescent="0.25">
      <c r="A82" s="43" t="s">
        <v>10</v>
      </c>
      <c r="B82" s="43"/>
      <c r="C82" s="43"/>
      <c r="D82" s="15"/>
      <c r="E82" s="3">
        <f t="shared" si="2"/>
        <v>0</v>
      </c>
    </row>
    <row r="83" spans="1:5" x14ac:dyDescent="0.25">
      <c r="A83" s="1" t="s">
        <v>24</v>
      </c>
      <c r="B83" s="2" t="s">
        <v>4</v>
      </c>
      <c r="C83" s="2">
        <v>50</v>
      </c>
      <c r="D83" s="19"/>
      <c r="E83" s="3">
        <f t="shared" si="2"/>
        <v>0</v>
      </c>
    </row>
    <row r="84" spans="1:5" x14ac:dyDescent="0.25">
      <c r="A84" s="1" t="s">
        <v>25</v>
      </c>
      <c r="B84" s="2" t="s">
        <v>4</v>
      </c>
      <c r="C84" s="2">
        <v>25</v>
      </c>
      <c r="D84" s="19"/>
      <c r="E84" s="3">
        <f t="shared" si="2"/>
        <v>0</v>
      </c>
    </row>
    <row r="85" spans="1:5" x14ac:dyDescent="0.25">
      <c r="A85" s="1" t="s">
        <v>26</v>
      </c>
      <c r="B85" s="2" t="s">
        <v>2</v>
      </c>
      <c r="C85" s="2">
        <v>10</v>
      </c>
      <c r="D85" s="19"/>
      <c r="E85" s="3">
        <f t="shared" si="2"/>
        <v>0</v>
      </c>
    </row>
    <row r="86" spans="1:5" x14ac:dyDescent="0.25">
      <c r="A86" s="1" t="s">
        <v>27</v>
      </c>
      <c r="B86" s="2" t="s">
        <v>2</v>
      </c>
      <c r="C86" s="2">
        <v>10</v>
      </c>
      <c r="D86" s="19"/>
      <c r="E86" s="3">
        <f t="shared" si="2"/>
        <v>0</v>
      </c>
    </row>
    <row r="87" spans="1:5" x14ac:dyDescent="0.25">
      <c r="A87" s="1" t="s">
        <v>147</v>
      </c>
      <c r="B87" s="2" t="s">
        <v>2</v>
      </c>
      <c r="C87" s="2">
        <v>4</v>
      </c>
      <c r="D87" s="19"/>
      <c r="E87" s="3">
        <f t="shared" si="2"/>
        <v>0</v>
      </c>
    </row>
    <row r="88" spans="1:5" x14ac:dyDescent="0.25">
      <c r="A88" s="1" t="s">
        <v>29</v>
      </c>
      <c r="B88" s="2" t="s">
        <v>2</v>
      </c>
      <c r="C88" s="2">
        <v>12</v>
      </c>
      <c r="D88" s="19"/>
      <c r="E88" s="3">
        <f t="shared" si="2"/>
        <v>0</v>
      </c>
    </row>
    <row r="89" spans="1:5" x14ac:dyDescent="0.25">
      <c r="A89" s="1" t="s">
        <v>30</v>
      </c>
      <c r="B89" s="2" t="s">
        <v>2</v>
      </c>
      <c r="C89" s="2">
        <v>4</v>
      </c>
      <c r="D89" s="31"/>
      <c r="E89" s="3">
        <f t="shared" si="2"/>
        <v>0</v>
      </c>
    </row>
    <row r="90" spans="1:5" ht="30" x14ac:dyDescent="0.25">
      <c r="A90" s="4" t="s">
        <v>31</v>
      </c>
      <c r="B90" s="2" t="s">
        <v>2</v>
      </c>
      <c r="C90" s="2">
        <v>1</v>
      </c>
      <c r="D90" s="19"/>
      <c r="E90" s="3">
        <f t="shared" si="2"/>
        <v>0</v>
      </c>
    </row>
    <row r="91" spans="1:5" x14ac:dyDescent="0.25">
      <c r="A91" s="1" t="s">
        <v>32</v>
      </c>
      <c r="B91" s="2" t="s">
        <v>4</v>
      </c>
      <c r="C91" s="2">
        <v>100</v>
      </c>
      <c r="D91" s="19"/>
      <c r="E91" s="3">
        <f t="shared" si="2"/>
        <v>0</v>
      </c>
    </row>
    <row r="92" spans="1:5" x14ac:dyDescent="0.25">
      <c r="A92" s="1" t="s">
        <v>148</v>
      </c>
      <c r="B92" s="2" t="s">
        <v>4</v>
      </c>
      <c r="C92" s="2">
        <v>30</v>
      </c>
      <c r="D92" s="19"/>
      <c r="E92" s="3">
        <f t="shared" si="2"/>
        <v>0</v>
      </c>
    </row>
    <row r="93" spans="1:5" x14ac:dyDescent="0.25">
      <c r="A93" s="1" t="s">
        <v>92</v>
      </c>
      <c r="B93" s="2" t="s">
        <v>2</v>
      </c>
      <c r="C93" s="2">
        <v>1</v>
      </c>
      <c r="D93" s="19"/>
      <c r="E93" s="3">
        <f t="shared" si="2"/>
        <v>0</v>
      </c>
    </row>
    <row r="95" spans="1:5" ht="15.75" x14ac:dyDescent="0.25">
      <c r="A95" s="49" t="s">
        <v>86</v>
      </c>
      <c r="B95" s="49"/>
      <c r="C95" s="49"/>
      <c r="D95" s="49"/>
      <c r="E95" s="32">
        <f>SUM(E67:E93)</f>
        <v>0</v>
      </c>
    </row>
    <row r="97" spans="1:5" ht="15.75" x14ac:dyDescent="0.25">
      <c r="A97" s="45" t="s">
        <v>151</v>
      </c>
      <c r="B97" s="45"/>
      <c r="C97" s="45"/>
      <c r="D97" s="45"/>
      <c r="E97" s="45"/>
    </row>
    <row r="98" spans="1:5" x14ac:dyDescent="0.25">
      <c r="A98" s="10" t="s">
        <v>0</v>
      </c>
      <c r="B98" s="10" t="s">
        <v>1</v>
      </c>
      <c r="C98" s="10" t="s">
        <v>39</v>
      </c>
      <c r="D98" s="10" t="s">
        <v>40</v>
      </c>
      <c r="E98" s="10" t="s">
        <v>41</v>
      </c>
    </row>
    <row r="99" spans="1:5" x14ac:dyDescent="0.25">
      <c r="A99" s="1" t="s">
        <v>45</v>
      </c>
      <c r="B99" s="2" t="s">
        <v>2</v>
      </c>
      <c r="C99" s="2">
        <v>6</v>
      </c>
      <c r="D99" s="19"/>
      <c r="E99" s="19">
        <f>D99*C99</f>
        <v>0</v>
      </c>
    </row>
    <row r="100" spans="1:5" x14ac:dyDescent="0.25">
      <c r="A100" s="4" t="s">
        <v>3</v>
      </c>
      <c r="B100" s="2" t="s">
        <v>2</v>
      </c>
      <c r="C100" s="2">
        <v>3</v>
      </c>
      <c r="D100" s="19"/>
      <c r="E100" s="19">
        <f t="shared" ref="E100:E126" si="3">D100*C100</f>
        <v>0</v>
      </c>
    </row>
    <row r="101" spans="1:5" ht="30" x14ac:dyDescent="0.25">
      <c r="A101" s="4" t="s">
        <v>99</v>
      </c>
      <c r="B101" s="2" t="s">
        <v>2</v>
      </c>
      <c r="C101" s="2">
        <v>4</v>
      </c>
      <c r="D101" s="19"/>
      <c r="E101" s="19">
        <f t="shared" si="3"/>
        <v>0</v>
      </c>
    </row>
    <row r="102" spans="1:5" ht="30" x14ac:dyDescent="0.25">
      <c r="A102" s="4" t="s">
        <v>67</v>
      </c>
      <c r="B102" s="2" t="s">
        <v>2</v>
      </c>
      <c r="C102" s="2">
        <v>1</v>
      </c>
      <c r="D102" s="19"/>
      <c r="E102" s="19">
        <f t="shared" si="3"/>
        <v>0</v>
      </c>
    </row>
    <row r="103" spans="1:5" x14ac:dyDescent="0.25">
      <c r="A103" s="4" t="s">
        <v>141</v>
      </c>
      <c r="B103" s="2" t="s">
        <v>4</v>
      </c>
      <c r="C103" s="2">
        <v>15</v>
      </c>
      <c r="D103" s="19"/>
      <c r="E103" s="19">
        <f t="shared" si="3"/>
        <v>0</v>
      </c>
    </row>
    <row r="104" spans="1:5" x14ac:dyDescent="0.25">
      <c r="A104" s="1" t="s">
        <v>59</v>
      </c>
      <c r="B104" s="2" t="s">
        <v>4</v>
      </c>
      <c r="C104" s="2">
        <v>6</v>
      </c>
      <c r="D104" s="19"/>
      <c r="E104" s="19">
        <f t="shared" si="3"/>
        <v>0</v>
      </c>
    </row>
    <row r="105" spans="1:5" x14ac:dyDescent="0.25">
      <c r="A105" s="1" t="s">
        <v>5</v>
      </c>
      <c r="B105" s="2" t="s">
        <v>6</v>
      </c>
      <c r="C105" s="2">
        <v>1</v>
      </c>
      <c r="D105" s="19"/>
      <c r="E105" s="19">
        <f t="shared" si="3"/>
        <v>0</v>
      </c>
    </row>
    <row r="106" spans="1:5" x14ac:dyDescent="0.25">
      <c r="A106" s="1" t="s">
        <v>83</v>
      </c>
      <c r="B106" s="2" t="s">
        <v>2</v>
      </c>
      <c r="C106" s="2">
        <v>1</v>
      </c>
      <c r="D106" s="19"/>
      <c r="E106" s="19">
        <f t="shared" si="3"/>
        <v>0</v>
      </c>
    </row>
    <row r="107" spans="1:5" x14ac:dyDescent="0.25">
      <c r="A107" s="4" t="s">
        <v>7</v>
      </c>
      <c r="B107" s="2" t="s">
        <v>2</v>
      </c>
      <c r="C107" s="2">
        <v>1</v>
      </c>
      <c r="D107" s="19"/>
      <c r="E107" s="19">
        <f t="shared" si="3"/>
        <v>0</v>
      </c>
    </row>
    <row r="108" spans="1:5" x14ac:dyDescent="0.25">
      <c r="A108" s="1" t="s">
        <v>8</v>
      </c>
      <c r="B108" s="2" t="s">
        <v>2</v>
      </c>
      <c r="C108" s="2">
        <v>2</v>
      </c>
      <c r="D108" s="19"/>
      <c r="E108" s="19">
        <f t="shared" si="3"/>
        <v>0</v>
      </c>
    </row>
    <row r="109" spans="1:5" x14ac:dyDescent="0.25">
      <c r="A109" s="1" t="s">
        <v>9</v>
      </c>
      <c r="B109" s="2" t="s">
        <v>2</v>
      </c>
      <c r="C109" s="2">
        <v>1</v>
      </c>
      <c r="D109" s="19"/>
      <c r="E109" s="19">
        <f t="shared" si="3"/>
        <v>0</v>
      </c>
    </row>
    <row r="110" spans="1:5" x14ac:dyDescent="0.25">
      <c r="A110" s="4" t="s">
        <v>20</v>
      </c>
      <c r="B110" s="2" t="s">
        <v>4</v>
      </c>
      <c r="C110" s="2">
        <v>18</v>
      </c>
      <c r="D110" s="19"/>
      <c r="E110" s="19">
        <f t="shared" si="3"/>
        <v>0</v>
      </c>
    </row>
    <row r="111" spans="1:5" ht="30" x14ac:dyDescent="0.25">
      <c r="A111" s="4" t="s">
        <v>142</v>
      </c>
      <c r="B111" s="2" t="s">
        <v>2</v>
      </c>
      <c r="C111" s="2">
        <v>1</v>
      </c>
      <c r="D111" s="19"/>
      <c r="E111" s="19">
        <f t="shared" si="3"/>
        <v>0</v>
      </c>
    </row>
    <row r="112" spans="1:5" x14ac:dyDescent="0.25">
      <c r="A112" s="4" t="s">
        <v>150</v>
      </c>
      <c r="B112" s="2" t="s">
        <v>6</v>
      </c>
      <c r="C112" s="2">
        <v>1</v>
      </c>
      <c r="D112" s="19"/>
      <c r="E112" s="19">
        <f t="shared" si="3"/>
        <v>0</v>
      </c>
    </row>
    <row r="113" spans="1:5" x14ac:dyDescent="0.25">
      <c r="A113" s="1" t="s">
        <v>11</v>
      </c>
      <c r="B113" s="2" t="s">
        <v>6</v>
      </c>
      <c r="C113" s="2">
        <v>1</v>
      </c>
      <c r="D113" s="19"/>
      <c r="E113" s="19">
        <f t="shared" si="3"/>
        <v>0</v>
      </c>
    </row>
    <row r="114" spans="1:5" x14ac:dyDescent="0.25">
      <c r="A114" s="43" t="s">
        <v>10</v>
      </c>
      <c r="B114" s="43"/>
      <c r="C114" s="43"/>
      <c r="D114" s="19"/>
      <c r="E114" s="19"/>
    </row>
    <row r="115" spans="1:5" x14ac:dyDescent="0.25">
      <c r="A115" s="1" t="s">
        <v>24</v>
      </c>
      <c r="B115" s="2" t="s">
        <v>4</v>
      </c>
      <c r="C115" s="2">
        <v>150</v>
      </c>
      <c r="D115" s="19"/>
      <c r="E115" s="19">
        <f t="shared" si="3"/>
        <v>0</v>
      </c>
    </row>
    <row r="116" spans="1:5" x14ac:dyDescent="0.25">
      <c r="A116" s="1" t="s">
        <v>25</v>
      </c>
      <c r="B116" s="2" t="s">
        <v>4</v>
      </c>
      <c r="C116" s="2">
        <v>60</v>
      </c>
      <c r="D116" s="19"/>
      <c r="E116" s="19">
        <f t="shared" si="3"/>
        <v>0</v>
      </c>
    </row>
    <row r="117" spans="1:5" x14ac:dyDescent="0.25">
      <c r="A117" s="1" t="s">
        <v>26</v>
      </c>
      <c r="B117" s="2" t="s">
        <v>2</v>
      </c>
      <c r="C117" s="2">
        <v>20</v>
      </c>
      <c r="D117" s="19"/>
      <c r="E117" s="19">
        <f t="shared" si="3"/>
        <v>0</v>
      </c>
    </row>
    <row r="118" spans="1:5" x14ac:dyDescent="0.25">
      <c r="A118" s="1" t="s">
        <v>27</v>
      </c>
      <c r="B118" s="2" t="s">
        <v>2</v>
      </c>
      <c r="C118" s="2">
        <v>12</v>
      </c>
      <c r="D118" s="19"/>
      <c r="E118" s="19">
        <f t="shared" si="3"/>
        <v>0</v>
      </c>
    </row>
    <row r="119" spans="1:5" x14ac:dyDescent="0.25">
      <c r="A119" s="1" t="s">
        <v>63</v>
      </c>
      <c r="B119" s="2" t="s">
        <v>2</v>
      </c>
      <c r="C119" s="2">
        <v>4</v>
      </c>
      <c r="D119" s="19"/>
      <c r="E119" s="19">
        <f t="shared" si="3"/>
        <v>0</v>
      </c>
    </row>
    <row r="120" spans="1:5" x14ac:dyDescent="0.25">
      <c r="A120" s="1" t="s">
        <v>29</v>
      </c>
      <c r="B120" s="2" t="s">
        <v>2</v>
      </c>
      <c r="C120" s="2">
        <v>15</v>
      </c>
      <c r="D120" s="19"/>
      <c r="E120" s="19">
        <f t="shared" si="3"/>
        <v>0</v>
      </c>
    </row>
    <row r="121" spans="1:5" ht="30" x14ac:dyDescent="0.25">
      <c r="A121" s="4" t="s">
        <v>31</v>
      </c>
      <c r="B121" s="2" t="s">
        <v>2</v>
      </c>
      <c r="C121" s="2">
        <v>1</v>
      </c>
      <c r="D121" s="19"/>
      <c r="E121" s="19">
        <f t="shared" si="3"/>
        <v>0</v>
      </c>
    </row>
    <row r="122" spans="1:5" x14ac:dyDescent="0.25">
      <c r="A122" s="1" t="s">
        <v>32</v>
      </c>
      <c r="B122" s="2" t="s">
        <v>4</v>
      </c>
      <c r="C122" s="2">
        <v>200</v>
      </c>
      <c r="D122" s="19"/>
      <c r="E122" s="19">
        <f t="shared" si="3"/>
        <v>0</v>
      </c>
    </row>
    <row r="123" spans="1:5" ht="30" x14ac:dyDescent="0.25">
      <c r="A123" s="4" t="s">
        <v>33</v>
      </c>
      <c r="B123" s="2" t="s">
        <v>2</v>
      </c>
      <c r="C123" s="2">
        <v>1</v>
      </c>
      <c r="D123" s="19"/>
      <c r="E123" s="19">
        <f t="shared" si="3"/>
        <v>0</v>
      </c>
    </row>
    <row r="124" spans="1:5" x14ac:dyDescent="0.25">
      <c r="A124" s="1" t="s">
        <v>34</v>
      </c>
      <c r="B124" s="2" t="s">
        <v>2</v>
      </c>
      <c r="C124" s="2">
        <v>1</v>
      </c>
      <c r="D124" s="19"/>
      <c r="E124" s="19">
        <f t="shared" si="3"/>
        <v>0</v>
      </c>
    </row>
    <row r="125" spans="1:5" ht="30" x14ac:dyDescent="0.25">
      <c r="A125" s="4" t="s">
        <v>85</v>
      </c>
      <c r="B125" s="2" t="s">
        <v>2</v>
      </c>
      <c r="C125" s="2">
        <v>4</v>
      </c>
      <c r="D125" s="19"/>
      <c r="E125" s="19">
        <f t="shared" si="3"/>
        <v>0</v>
      </c>
    </row>
    <row r="126" spans="1:5" x14ac:dyDescent="0.25">
      <c r="A126" s="1" t="s">
        <v>37</v>
      </c>
      <c r="B126" s="2" t="s">
        <v>2</v>
      </c>
      <c r="C126" s="2">
        <v>1</v>
      </c>
      <c r="D126" s="19"/>
      <c r="E126" s="19">
        <f t="shared" si="3"/>
        <v>0</v>
      </c>
    </row>
    <row r="128" spans="1:5" ht="15.75" x14ac:dyDescent="0.25">
      <c r="A128" s="49" t="s">
        <v>86</v>
      </c>
      <c r="B128" s="49"/>
      <c r="C128" s="49"/>
      <c r="D128" s="49"/>
      <c r="E128" s="32">
        <f>SUM(E99:E126)</f>
        <v>0</v>
      </c>
    </row>
    <row r="130" spans="1:5" ht="15.75" x14ac:dyDescent="0.25">
      <c r="A130" s="45" t="s">
        <v>153</v>
      </c>
      <c r="B130" s="45"/>
      <c r="C130" s="45"/>
      <c r="D130" s="45"/>
      <c r="E130" s="45"/>
    </row>
    <row r="131" spans="1:5" x14ac:dyDescent="0.25">
      <c r="A131" s="10" t="s">
        <v>0</v>
      </c>
      <c r="B131" s="10" t="s">
        <v>1</v>
      </c>
      <c r="C131" s="10" t="s">
        <v>39</v>
      </c>
      <c r="D131" s="10" t="s">
        <v>40</v>
      </c>
      <c r="E131" s="10" t="s">
        <v>41</v>
      </c>
    </row>
    <row r="132" spans="1:5" x14ac:dyDescent="0.25">
      <c r="A132" s="1" t="s">
        <v>45</v>
      </c>
      <c r="B132" s="2" t="s">
        <v>2</v>
      </c>
      <c r="C132" s="2">
        <v>9</v>
      </c>
      <c r="D132" s="19"/>
      <c r="E132" s="19">
        <f>D132*C132</f>
        <v>0</v>
      </c>
    </row>
    <row r="133" spans="1:5" x14ac:dyDescent="0.25">
      <c r="A133" s="4" t="s">
        <v>127</v>
      </c>
      <c r="B133" s="2" t="s">
        <v>2</v>
      </c>
      <c r="C133" s="2">
        <v>3</v>
      </c>
      <c r="D133" s="19"/>
      <c r="E133" s="19">
        <f t="shared" ref="E133:E160" si="4">D133*C133</f>
        <v>0</v>
      </c>
    </row>
    <row r="134" spans="1:5" ht="30" x14ac:dyDescent="0.25">
      <c r="A134" s="4" t="s">
        <v>99</v>
      </c>
      <c r="B134" s="2" t="s">
        <v>2</v>
      </c>
      <c r="C134" s="2">
        <v>6</v>
      </c>
      <c r="D134" s="19"/>
      <c r="E134" s="19">
        <f t="shared" si="4"/>
        <v>0</v>
      </c>
    </row>
    <row r="135" spans="1:5" ht="30" x14ac:dyDescent="0.25">
      <c r="A135" s="4" t="s">
        <v>67</v>
      </c>
      <c r="B135" s="2" t="s">
        <v>2</v>
      </c>
      <c r="C135" s="2">
        <v>1</v>
      </c>
      <c r="D135" s="19"/>
      <c r="E135" s="19">
        <f t="shared" si="4"/>
        <v>0</v>
      </c>
    </row>
    <row r="136" spans="1:5" x14ac:dyDescent="0.25">
      <c r="A136" s="4" t="s">
        <v>141</v>
      </c>
      <c r="B136" s="2" t="s">
        <v>4</v>
      </c>
      <c r="C136" s="2">
        <v>15</v>
      </c>
      <c r="D136" s="19"/>
      <c r="E136" s="19">
        <f t="shared" si="4"/>
        <v>0</v>
      </c>
    </row>
    <row r="137" spans="1:5" x14ac:dyDescent="0.25">
      <c r="A137" s="1" t="s">
        <v>129</v>
      </c>
      <c r="B137" s="2" t="s">
        <v>4</v>
      </c>
      <c r="C137" s="2">
        <v>5</v>
      </c>
      <c r="D137" s="19"/>
      <c r="E137" s="19">
        <f t="shared" si="4"/>
        <v>0</v>
      </c>
    </row>
    <row r="138" spans="1:5" x14ac:dyDescent="0.25">
      <c r="A138" s="1" t="s">
        <v>5</v>
      </c>
      <c r="B138" s="2" t="s">
        <v>6</v>
      </c>
      <c r="C138" s="2">
        <v>1</v>
      </c>
      <c r="D138" s="19"/>
      <c r="E138" s="19">
        <f t="shared" si="4"/>
        <v>0</v>
      </c>
    </row>
    <row r="139" spans="1:5" x14ac:dyDescent="0.25">
      <c r="A139" s="1" t="s">
        <v>83</v>
      </c>
      <c r="B139" s="2" t="s">
        <v>2</v>
      </c>
      <c r="C139" s="2">
        <v>1</v>
      </c>
      <c r="D139" s="19"/>
      <c r="E139" s="19">
        <f t="shared" si="4"/>
        <v>0</v>
      </c>
    </row>
    <row r="140" spans="1:5" x14ac:dyDescent="0.25">
      <c r="A140" s="4" t="s">
        <v>7</v>
      </c>
      <c r="B140" s="2" t="s">
        <v>2</v>
      </c>
      <c r="C140" s="2">
        <v>1</v>
      </c>
      <c r="D140" s="19"/>
      <c r="E140" s="19">
        <f t="shared" si="4"/>
        <v>0</v>
      </c>
    </row>
    <row r="141" spans="1:5" x14ac:dyDescent="0.25">
      <c r="A141" s="1" t="s">
        <v>8</v>
      </c>
      <c r="B141" s="2" t="s">
        <v>2</v>
      </c>
      <c r="C141" s="2">
        <v>2</v>
      </c>
      <c r="D141" s="19"/>
      <c r="E141" s="19">
        <f t="shared" si="4"/>
        <v>0</v>
      </c>
    </row>
    <row r="142" spans="1:5" x14ac:dyDescent="0.25">
      <c r="A142" s="1" t="s">
        <v>9</v>
      </c>
      <c r="B142" s="2" t="s">
        <v>2</v>
      </c>
      <c r="C142" s="2">
        <v>1</v>
      </c>
      <c r="D142" s="19"/>
      <c r="E142" s="19">
        <f t="shared" si="4"/>
        <v>0</v>
      </c>
    </row>
    <row r="143" spans="1:5" x14ac:dyDescent="0.25">
      <c r="A143" s="4" t="s">
        <v>20</v>
      </c>
      <c r="B143" s="2" t="s">
        <v>4</v>
      </c>
      <c r="C143" s="2">
        <v>18</v>
      </c>
      <c r="D143" s="19"/>
      <c r="E143" s="19">
        <f t="shared" si="4"/>
        <v>0</v>
      </c>
    </row>
    <row r="144" spans="1:5" ht="30" x14ac:dyDescent="0.25">
      <c r="A144" s="4" t="s">
        <v>142</v>
      </c>
      <c r="B144" s="2" t="s">
        <v>2</v>
      </c>
      <c r="C144" s="2">
        <v>1</v>
      </c>
      <c r="D144" s="19"/>
      <c r="E144" s="19">
        <f t="shared" si="4"/>
        <v>0</v>
      </c>
    </row>
    <row r="145" spans="1:5" x14ac:dyDescent="0.25">
      <c r="A145" s="4" t="s">
        <v>152</v>
      </c>
      <c r="B145" s="2" t="s">
        <v>6</v>
      </c>
      <c r="C145" s="2">
        <v>1</v>
      </c>
      <c r="D145" s="19"/>
      <c r="E145" s="19">
        <f t="shared" si="4"/>
        <v>0</v>
      </c>
    </row>
    <row r="146" spans="1:5" x14ac:dyDescent="0.25">
      <c r="A146" s="1" t="s">
        <v>11</v>
      </c>
      <c r="B146" s="2" t="s">
        <v>6</v>
      </c>
      <c r="C146" s="2">
        <v>1</v>
      </c>
      <c r="D146" s="19"/>
      <c r="E146" s="19">
        <f t="shared" si="4"/>
        <v>0</v>
      </c>
    </row>
    <row r="147" spans="1:5" x14ac:dyDescent="0.25">
      <c r="A147" s="43" t="s">
        <v>10</v>
      </c>
      <c r="B147" s="43"/>
      <c r="C147" s="43"/>
      <c r="D147" s="15"/>
      <c r="E147" s="19"/>
    </row>
    <row r="148" spans="1:5" x14ac:dyDescent="0.25">
      <c r="A148" s="1" t="s">
        <v>24</v>
      </c>
      <c r="B148" s="2" t="s">
        <v>4</v>
      </c>
      <c r="C148" s="2">
        <v>150</v>
      </c>
      <c r="D148" s="19"/>
      <c r="E148" s="19">
        <f t="shared" si="4"/>
        <v>0</v>
      </c>
    </row>
    <row r="149" spans="1:5" x14ac:dyDescent="0.25">
      <c r="A149" s="1" t="s">
        <v>25</v>
      </c>
      <c r="B149" s="2" t="s">
        <v>4</v>
      </c>
      <c r="C149" s="2">
        <v>60</v>
      </c>
      <c r="D149" s="19"/>
      <c r="E149" s="19">
        <f t="shared" si="4"/>
        <v>0</v>
      </c>
    </row>
    <row r="150" spans="1:5" x14ac:dyDescent="0.25">
      <c r="A150" s="1" t="s">
        <v>26</v>
      </c>
      <c r="B150" s="2" t="s">
        <v>2</v>
      </c>
      <c r="C150" s="2">
        <v>20</v>
      </c>
      <c r="D150" s="19"/>
      <c r="E150" s="19">
        <f t="shared" si="4"/>
        <v>0</v>
      </c>
    </row>
    <row r="151" spans="1:5" x14ac:dyDescent="0.25">
      <c r="A151" s="1" t="s">
        <v>27</v>
      </c>
      <c r="B151" s="2" t="s">
        <v>2</v>
      </c>
      <c r="C151" s="2">
        <v>12</v>
      </c>
      <c r="D151" s="19"/>
      <c r="E151" s="19">
        <f t="shared" si="4"/>
        <v>0</v>
      </c>
    </row>
    <row r="152" spans="1:5" x14ac:dyDescent="0.25">
      <c r="A152" s="1" t="s">
        <v>63</v>
      </c>
      <c r="B152" s="2" t="s">
        <v>2</v>
      </c>
      <c r="C152" s="2">
        <v>6</v>
      </c>
      <c r="D152" s="19"/>
      <c r="E152" s="19">
        <f t="shared" si="4"/>
        <v>0</v>
      </c>
    </row>
    <row r="153" spans="1:5" x14ac:dyDescent="0.25">
      <c r="A153" s="1" t="s">
        <v>29</v>
      </c>
      <c r="B153" s="2" t="s">
        <v>2</v>
      </c>
      <c r="C153" s="2">
        <v>12</v>
      </c>
      <c r="D153" s="19"/>
      <c r="E153" s="19">
        <f t="shared" si="4"/>
        <v>0</v>
      </c>
    </row>
    <row r="154" spans="1:5" x14ac:dyDescent="0.25">
      <c r="A154" s="1" t="s">
        <v>30</v>
      </c>
      <c r="B154" s="2" t="s">
        <v>2</v>
      </c>
      <c r="C154" s="2">
        <v>3</v>
      </c>
      <c r="D154" s="31"/>
      <c r="E154" s="19">
        <f t="shared" si="4"/>
        <v>0</v>
      </c>
    </row>
    <row r="155" spans="1:5" ht="30" x14ac:dyDescent="0.25">
      <c r="A155" s="4" t="s">
        <v>31</v>
      </c>
      <c r="B155" s="2" t="s">
        <v>2</v>
      </c>
      <c r="C155" s="2">
        <v>1</v>
      </c>
      <c r="D155" s="19"/>
      <c r="E155" s="19">
        <f t="shared" si="4"/>
        <v>0</v>
      </c>
    </row>
    <row r="156" spans="1:5" x14ac:dyDescent="0.25">
      <c r="A156" s="1" t="s">
        <v>32</v>
      </c>
      <c r="B156" s="2" t="s">
        <v>4</v>
      </c>
      <c r="C156" s="2">
        <v>200</v>
      </c>
      <c r="D156" s="19"/>
      <c r="E156" s="19">
        <f t="shared" si="4"/>
        <v>0</v>
      </c>
    </row>
    <row r="157" spans="1:5" ht="30" x14ac:dyDescent="0.25">
      <c r="A157" s="4" t="s">
        <v>33</v>
      </c>
      <c r="B157" s="2" t="s">
        <v>2</v>
      </c>
      <c r="C157" s="2">
        <v>1</v>
      </c>
      <c r="D157" s="19"/>
      <c r="E157" s="19">
        <f t="shared" si="4"/>
        <v>0</v>
      </c>
    </row>
    <row r="158" spans="1:5" x14ac:dyDescent="0.25">
      <c r="A158" s="1" t="s">
        <v>34</v>
      </c>
      <c r="B158" s="2" t="s">
        <v>2</v>
      </c>
      <c r="C158" s="2">
        <v>1</v>
      </c>
      <c r="D158" s="19"/>
      <c r="E158" s="19">
        <f t="shared" si="4"/>
        <v>0</v>
      </c>
    </row>
    <row r="159" spans="1:5" ht="30" x14ac:dyDescent="0.25">
      <c r="A159" s="4" t="s">
        <v>85</v>
      </c>
      <c r="B159" s="2" t="s">
        <v>2</v>
      </c>
      <c r="C159" s="2">
        <v>4</v>
      </c>
      <c r="D159" s="19"/>
      <c r="E159" s="19">
        <f t="shared" si="4"/>
        <v>0</v>
      </c>
    </row>
    <row r="160" spans="1:5" x14ac:dyDescent="0.25">
      <c r="A160" s="1" t="s">
        <v>37</v>
      </c>
      <c r="B160" s="2" t="s">
        <v>2</v>
      </c>
      <c r="C160" s="2">
        <v>1</v>
      </c>
      <c r="D160" s="19"/>
      <c r="E160" s="19">
        <f t="shared" si="4"/>
        <v>0</v>
      </c>
    </row>
    <row r="162" spans="1:5" ht="15.75" x14ac:dyDescent="0.25">
      <c r="A162" s="49" t="s">
        <v>86</v>
      </c>
      <c r="B162" s="49"/>
      <c r="C162" s="49"/>
      <c r="D162" s="49"/>
      <c r="E162" s="32">
        <f>SUM(E132:E160)</f>
        <v>0</v>
      </c>
    </row>
    <row r="164" spans="1:5" ht="15.75" x14ac:dyDescent="0.25">
      <c r="A164" s="45" t="s">
        <v>155</v>
      </c>
      <c r="B164" s="45"/>
      <c r="C164" s="45"/>
      <c r="D164" s="45"/>
      <c r="E164" s="45"/>
    </row>
    <row r="165" spans="1:5" x14ac:dyDescent="0.25">
      <c r="A165" s="10" t="s">
        <v>0</v>
      </c>
      <c r="B165" s="10" t="s">
        <v>1</v>
      </c>
      <c r="C165" s="10" t="s">
        <v>39</v>
      </c>
      <c r="D165" s="10" t="s">
        <v>40</v>
      </c>
      <c r="E165" s="10" t="s">
        <v>41</v>
      </c>
    </row>
    <row r="166" spans="1:5" x14ac:dyDescent="0.25">
      <c r="A166" s="1" t="s">
        <v>45</v>
      </c>
      <c r="B166" s="2" t="s">
        <v>2</v>
      </c>
      <c r="C166" s="2">
        <v>6</v>
      </c>
      <c r="D166" s="19"/>
      <c r="E166" s="19">
        <f>D166*C166</f>
        <v>0</v>
      </c>
    </row>
    <row r="167" spans="1:5" x14ac:dyDescent="0.25">
      <c r="A167" s="4" t="s">
        <v>127</v>
      </c>
      <c r="B167" s="2" t="s">
        <v>2</v>
      </c>
      <c r="C167" s="2">
        <v>3</v>
      </c>
      <c r="D167" s="19"/>
      <c r="E167" s="19">
        <f t="shared" ref="E167:E194" si="5">D167*C167</f>
        <v>0</v>
      </c>
    </row>
    <row r="168" spans="1:5" ht="30" x14ac:dyDescent="0.25">
      <c r="A168" s="4" t="s">
        <v>99</v>
      </c>
      <c r="B168" s="2" t="s">
        <v>2</v>
      </c>
      <c r="C168" s="2">
        <v>4</v>
      </c>
      <c r="D168" s="19"/>
      <c r="E168" s="19">
        <f t="shared" si="5"/>
        <v>0</v>
      </c>
    </row>
    <row r="169" spans="1:5" ht="30" x14ac:dyDescent="0.25">
      <c r="A169" s="4" t="s">
        <v>67</v>
      </c>
      <c r="B169" s="2" t="s">
        <v>2</v>
      </c>
      <c r="C169" s="2">
        <v>1</v>
      </c>
      <c r="D169" s="19"/>
      <c r="E169" s="19">
        <f t="shared" si="5"/>
        <v>0</v>
      </c>
    </row>
    <row r="170" spans="1:5" x14ac:dyDescent="0.25">
      <c r="A170" s="4" t="s">
        <v>141</v>
      </c>
      <c r="B170" s="2" t="s">
        <v>4</v>
      </c>
      <c r="C170" s="2">
        <v>15</v>
      </c>
      <c r="D170" s="19"/>
      <c r="E170" s="19">
        <f t="shared" si="5"/>
        <v>0</v>
      </c>
    </row>
    <row r="171" spans="1:5" x14ac:dyDescent="0.25">
      <c r="A171" s="1" t="s">
        <v>59</v>
      </c>
      <c r="B171" s="2" t="s">
        <v>4</v>
      </c>
      <c r="C171" s="2">
        <v>5</v>
      </c>
      <c r="D171" s="19"/>
      <c r="E171" s="19">
        <f t="shared" si="5"/>
        <v>0</v>
      </c>
    </row>
    <row r="172" spans="1:5" x14ac:dyDescent="0.25">
      <c r="A172" s="1" t="s">
        <v>5</v>
      </c>
      <c r="B172" s="2" t="s">
        <v>6</v>
      </c>
      <c r="C172" s="2">
        <v>1</v>
      </c>
      <c r="D172" s="19"/>
      <c r="E172" s="19">
        <f t="shared" si="5"/>
        <v>0</v>
      </c>
    </row>
    <row r="173" spans="1:5" x14ac:dyDescent="0.25">
      <c r="A173" s="1" t="s">
        <v>83</v>
      </c>
      <c r="B173" s="2" t="s">
        <v>2</v>
      </c>
      <c r="C173" s="2">
        <v>1</v>
      </c>
      <c r="D173" s="19"/>
      <c r="E173" s="19">
        <f t="shared" si="5"/>
        <v>0</v>
      </c>
    </row>
    <row r="174" spans="1:5" x14ac:dyDescent="0.25">
      <c r="A174" s="4" t="s">
        <v>7</v>
      </c>
      <c r="B174" s="2" t="s">
        <v>2</v>
      </c>
      <c r="C174" s="2">
        <v>1</v>
      </c>
      <c r="D174" s="19"/>
      <c r="E174" s="19">
        <f t="shared" si="5"/>
        <v>0</v>
      </c>
    </row>
    <row r="175" spans="1:5" x14ac:dyDescent="0.25">
      <c r="A175" s="1" t="s">
        <v>8</v>
      </c>
      <c r="B175" s="2" t="s">
        <v>2</v>
      </c>
      <c r="C175" s="2">
        <v>2</v>
      </c>
      <c r="D175" s="19"/>
      <c r="E175" s="19">
        <f t="shared" si="5"/>
        <v>0</v>
      </c>
    </row>
    <row r="176" spans="1:5" x14ac:dyDescent="0.25">
      <c r="A176" s="1" t="s">
        <v>9</v>
      </c>
      <c r="B176" s="2" t="s">
        <v>2</v>
      </c>
      <c r="C176" s="2">
        <v>1</v>
      </c>
      <c r="D176" s="19"/>
      <c r="E176" s="19">
        <f t="shared" si="5"/>
        <v>0</v>
      </c>
    </row>
    <row r="177" spans="1:5" x14ac:dyDescent="0.25">
      <c r="A177" s="4" t="s">
        <v>20</v>
      </c>
      <c r="B177" s="2" t="s">
        <v>4</v>
      </c>
      <c r="C177" s="2">
        <v>18</v>
      </c>
      <c r="D177" s="19"/>
      <c r="E177" s="19">
        <f t="shared" si="5"/>
        <v>0</v>
      </c>
    </row>
    <row r="178" spans="1:5" ht="30" x14ac:dyDescent="0.25">
      <c r="A178" s="4" t="s">
        <v>142</v>
      </c>
      <c r="B178" s="2" t="s">
        <v>2</v>
      </c>
      <c r="C178" s="2">
        <v>1</v>
      </c>
      <c r="D178" s="19"/>
      <c r="E178" s="19">
        <f t="shared" si="5"/>
        <v>0</v>
      </c>
    </row>
    <row r="179" spans="1:5" x14ac:dyDescent="0.25">
      <c r="A179" s="4" t="s">
        <v>154</v>
      </c>
      <c r="B179" s="2" t="s">
        <v>6</v>
      </c>
      <c r="C179" s="2">
        <v>1</v>
      </c>
      <c r="D179" s="19"/>
      <c r="E179" s="19">
        <f t="shared" si="5"/>
        <v>0</v>
      </c>
    </row>
    <row r="180" spans="1:5" x14ac:dyDescent="0.25">
      <c r="A180" s="1" t="s">
        <v>11</v>
      </c>
      <c r="B180" s="2" t="s">
        <v>6</v>
      </c>
      <c r="C180" s="2">
        <v>1</v>
      </c>
      <c r="D180" s="19"/>
      <c r="E180" s="19">
        <f t="shared" si="5"/>
        <v>0</v>
      </c>
    </row>
    <row r="181" spans="1:5" x14ac:dyDescent="0.25">
      <c r="A181" s="43" t="s">
        <v>10</v>
      </c>
      <c r="B181" s="43"/>
      <c r="C181" s="43"/>
      <c r="D181" s="15"/>
      <c r="E181" s="19">
        <f t="shared" si="5"/>
        <v>0</v>
      </c>
    </row>
    <row r="182" spans="1:5" x14ac:dyDescent="0.25">
      <c r="A182" s="1" t="s">
        <v>24</v>
      </c>
      <c r="B182" s="2" t="s">
        <v>4</v>
      </c>
      <c r="C182" s="2">
        <v>150</v>
      </c>
      <c r="D182" s="19"/>
      <c r="E182" s="19">
        <f t="shared" si="5"/>
        <v>0</v>
      </c>
    </row>
    <row r="183" spans="1:5" x14ac:dyDescent="0.25">
      <c r="A183" s="1" t="s">
        <v>25</v>
      </c>
      <c r="B183" s="2" t="s">
        <v>4</v>
      </c>
      <c r="C183" s="2">
        <v>70</v>
      </c>
      <c r="D183" s="19"/>
      <c r="E183" s="19">
        <f t="shared" si="5"/>
        <v>0</v>
      </c>
    </row>
    <row r="184" spans="1:5" x14ac:dyDescent="0.25">
      <c r="A184" s="1" t="s">
        <v>26</v>
      </c>
      <c r="B184" s="2" t="s">
        <v>2</v>
      </c>
      <c r="C184" s="2">
        <v>20</v>
      </c>
      <c r="D184" s="19"/>
      <c r="E184" s="19">
        <f t="shared" si="5"/>
        <v>0</v>
      </c>
    </row>
    <row r="185" spans="1:5" x14ac:dyDescent="0.25">
      <c r="A185" s="1" t="s">
        <v>27</v>
      </c>
      <c r="B185" s="2" t="s">
        <v>2</v>
      </c>
      <c r="C185" s="2">
        <v>12</v>
      </c>
      <c r="D185" s="19"/>
      <c r="E185" s="19">
        <f t="shared" si="5"/>
        <v>0</v>
      </c>
    </row>
    <row r="186" spans="1:5" x14ac:dyDescent="0.25">
      <c r="A186" s="1" t="s">
        <v>63</v>
      </c>
      <c r="B186" s="2" t="s">
        <v>2</v>
      </c>
      <c r="C186" s="2">
        <v>4</v>
      </c>
      <c r="D186" s="19"/>
      <c r="E186" s="19">
        <f t="shared" si="5"/>
        <v>0</v>
      </c>
    </row>
    <row r="187" spans="1:5" x14ac:dyDescent="0.25">
      <c r="A187" s="1" t="s">
        <v>29</v>
      </c>
      <c r="B187" s="2" t="s">
        <v>2</v>
      </c>
      <c r="C187" s="2">
        <v>12</v>
      </c>
      <c r="D187" s="19"/>
      <c r="E187" s="19">
        <f t="shared" si="5"/>
        <v>0</v>
      </c>
    </row>
    <row r="188" spans="1:5" x14ac:dyDescent="0.25">
      <c r="A188" s="1" t="s">
        <v>30</v>
      </c>
      <c r="B188" s="2" t="s">
        <v>2</v>
      </c>
      <c r="C188" s="2">
        <v>4</v>
      </c>
      <c r="D188" s="31"/>
      <c r="E188" s="19">
        <f t="shared" si="5"/>
        <v>0</v>
      </c>
    </row>
    <row r="189" spans="1:5" ht="30" x14ac:dyDescent="0.25">
      <c r="A189" s="4" t="s">
        <v>31</v>
      </c>
      <c r="B189" s="2" t="s">
        <v>2</v>
      </c>
      <c r="C189" s="2">
        <v>1</v>
      </c>
      <c r="D189" s="19"/>
      <c r="E189" s="19">
        <f t="shared" si="5"/>
        <v>0</v>
      </c>
    </row>
    <row r="190" spans="1:5" x14ac:dyDescent="0.25">
      <c r="A190" s="1" t="s">
        <v>32</v>
      </c>
      <c r="B190" s="2" t="s">
        <v>4</v>
      </c>
      <c r="C190" s="2">
        <v>150</v>
      </c>
      <c r="D190" s="19"/>
      <c r="E190" s="19">
        <f t="shared" si="5"/>
        <v>0</v>
      </c>
    </row>
    <row r="191" spans="1:5" ht="30" x14ac:dyDescent="0.25">
      <c r="A191" s="4" t="s">
        <v>33</v>
      </c>
      <c r="B191" s="2" t="s">
        <v>2</v>
      </c>
      <c r="C191" s="2">
        <v>1</v>
      </c>
      <c r="D191" s="19"/>
      <c r="E191" s="19">
        <f t="shared" si="5"/>
        <v>0</v>
      </c>
    </row>
    <row r="192" spans="1:5" x14ac:dyDescent="0.25">
      <c r="A192" s="1" t="s">
        <v>34</v>
      </c>
      <c r="B192" s="2" t="s">
        <v>2</v>
      </c>
      <c r="C192" s="2">
        <v>1</v>
      </c>
      <c r="D192" s="19"/>
      <c r="E192" s="19">
        <f t="shared" si="5"/>
        <v>0</v>
      </c>
    </row>
    <row r="193" spans="1:5" ht="30" x14ac:dyDescent="0.25">
      <c r="A193" s="4" t="s">
        <v>85</v>
      </c>
      <c r="B193" s="2" t="s">
        <v>2</v>
      </c>
      <c r="C193" s="2">
        <v>4</v>
      </c>
      <c r="D193" s="19"/>
      <c r="E193" s="19">
        <f t="shared" si="5"/>
        <v>0</v>
      </c>
    </row>
    <row r="194" spans="1:5" x14ac:dyDescent="0.25">
      <c r="A194" s="1" t="s">
        <v>37</v>
      </c>
      <c r="B194" s="2" t="s">
        <v>2</v>
      </c>
      <c r="C194" s="2">
        <v>1</v>
      </c>
      <c r="D194" s="19"/>
      <c r="E194" s="19">
        <f t="shared" si="5"/>
        <v>0</v>
      </c>
    </row>
    <row r="196" spans="1:5" ht="15.75" x14ac:dyDescent="0.25">
      <c r="A196" s="49" t="s">
        <v>86</v>
      </c>
      <c r="B196" s="49"/>
      <c r="C196" s="49"/>
      <c r="D196" s="49"/>
      <c r="E196" s="32">
        <f>SUM(E166:E194)</f>
        <v>0</v>
      </c>
    </row>
    <row r="198" spans="1:5" ht="15.75" x14ac:dyDescent="0.25">
      <c r="A198" s="45" t="s">
        <v>158</v>
      </c>
      <c r="B198" s="45"/>
      <c r="C198" s="45"/>
      <c r="D198" s="45"/>
      <c r="E198" s="45"/>
    </row>
    <row r="199" spans="1:5" x14ac:dyDescent="0.25">
      <c r="A199" s="10" t="s">
        <v>0</v>
      </c>
      <c r="B199" s="10" t="s">
        <v>1</v>
      </c>
      <c r="C199" s="10" t="s">
        <v>39</v>
      </c>
      <c r="D199" s="10" t="s">
        <v>40</v>
      </c>
      <c r="E199" s="10" t="s">
        <v>41</v>
      </c>
    </row>
    <row r="200" spans="1:5" x14ac:dyDescent="0.25">
      <c r="A200" s="1" t="s">
        <v>45</v>
      </c>
      <c r="B200" s="2" t="s">
        <v>2</v>
      </c>
      <c r="C200" s="2">
        <v>9</v>
      </c>
      <c r="D200" s="19"/>
      <c r="E200" s="19">
        <f>D200*C200</f>
        <v>0</v>
      </c>
    </row>
    <row r="201" spans="1:5" x14ac:dyDescent="0.25">
      <c r="A201" s="4" t="s">
        <v>127</v>
      </c>
      <c r="B201" s="2" t="s">
        <v>2</v>
      </c>
      <c r="C201" s="2">
        <v>3</v>
      </c>
      <c r="D201" s="19"/>
      <c r="E201" s="19">
        <f t="shared" ref="E201:E225" si="6">D201*C201</f>
        <v>0</v>
      </c>
    </row>
    <row r="202" spans="1:5" ht="30" x14ac:dyDescent="0.25">
      <c r="A202" s="4" t="s">
        <v>57</v>
      </c>
      <c r="B202" s="2" t="s">
        <v>2</v>
      </c>
      <c r="C202" s="2">
        <v>6</v>
      </c>
      <c r="D202" s="19"/>
      <c r="E202" s="19">
        <f t="shared" si="6"/>
        <v>0</v>
      </c>
    </row>
    <row r="203" spans="1:5" ht="30" x14ac:dyDescent="0.25">
      <c r="A203" s="4" t="s">
        <v>67</v>
      </c>
      <c r="B203" s="2" t="s">
        <v>2</v>
      </c>
      <c r="C203" s="2">
        <v>1</v>
      </c>
      <c r="D203" s="19"/>
      <c r="E203" s="19">
        <f t="shared" si="6"/>
        <v>0</v>
      </c>
    </row>
    <row r="204" spans="1:5" x14ac:dyDescent="0.25">
      <c r="A204" s="4" t="s">
        <v>141</v>
      </c>
      <c r="B204" s="2" t="s">
        <v>4</v>
      </c>
      <c r="C204" s="2">
        <v>15</v>
      </c>
      <c r="D204" s="19"/>
      <c r="E204" s="19">
        <f t="shared" si="6"/>
        <v>0</v>
      </c>
    </row>
    <row r="205" spans="1:5" x14ac:dyDescent="0.25">
      <c r="A205" s="1" t="s">
        <v>74</v>
      </c>
      <c r="B205" s="2" t="s">
        <v>4</v>
      </c>
      <c r="C205" s="2">
        <v>5</v>
      </c>
      <c r="D205" s="19"/>
      <c r="E205" s="19">
        <f t="shared" si="6"/>
        <v>0</v>
      </c>
    </row>
    <row r="206" spans="1:5" x14ac:dyDescent="0.25">
      <c r="A206" s="1" t="s">
        <v>5</v>
      </c>
      <c r="B206" s="2" t="s">
        <v>6</v>
      </c>
      <c r="C206" s="2">
        <v>1</v>
      </c>
      <c r="D206" s="19"/>
      <c r="E206" s="19">
        <f t="shared" si="6"/>
        <v>0</v>
      </c>
    </row>
    <row r="207" spans="1:5" x14ac:dyDescent="0.25">
      <c r="A207" s="1" t="s">
        <v>75</v>
      </c>
      <c r="B207" s="2" t="s">
        <v>2</v>
      </c>
      <c r="C207" s="2">
        <v>1</v>
      </c>
      <c r="D207" s="19"/>
      <c r="E207" s="19">
        <f t="shared" si="6"/>
        <v>0</v>
      </c>
    </row>
    <row r="208" spans="1:5" x14ac:dyDescent="0.25">
      <c r="A208" s="4" t="s">
        <v>7</v>
      </c>
      <c r="B208" s="2" t="s">
        <v>2</v>
      </c>
      <c r="C208" s="2">
        <v>1</v>
      </c>
      <c r="D208" s="19"/>
      <c r="E208" s="19">
        <f t="shared" si="6"/>
        <v>0</v>
      </c>
    </row>
    <row r="209" spans="1:5" x14ac:dyDescent="0.25">
      <c r="A209" s="1" t="s">
        <v>8</v>
      </c>
      <c r="B209" s="2" t="s">
        <v>2</v>
      </c>
      <c r="C209" s="2">
        <v>2</v>
      </c>
      <c r="D209" s="19"/>
      <c r="E209" s="19">
        <f t="shared" si="6"/>
        <v>0</v>
      </c>
    </row>
    <row r="210" spans="1:5" x14ac:dyDescent="0.25">
      <c r="A210" s="1" t="s">
        <v>9</v>
      </c>
      <c r="B210" s="2" t="s">
        <v>2</v>
      </c>
      <c r="C210" s="2">
        <v>1</v>
      </c>
      <c r="D210" s="19"/>
      <c r="E210" s="19">
        <f t="shared" si="6"/>
        <v>0</v>
      </c>
    </row>
    <row r="211" spans="1:5" x14ac:dyDescent="0.25">
      <c r="A211" s="4" t="s">
        <v>20</v>
      </c>
      <c r="B211" s="2" t="s">
        <v>4</v>
      </c>
      <c r="C211" s="2">
        <v>12</v>
      </c>
      <c r="D211" s="19"/>
      <c r="E211" s="19">
        <f t="shared" si="6"/>
        <v>0</v>
      </c>
    </row>
    <row r="212" spans="1:5" ht="30" x14ac:dyDescent="0.25">
      <c r="A212" s="4" t="s">
        <v>142</v>
      </c>
      <c r="B212" s="2" t="s">
        <v>2</v>
      </c>
      <c r="C212" s="2">
        <v>1</v>
      </c>
      <c r="D212" s="19"/>
      <c r="E212" s="19">
        <f t="shared" si="6"/>
        <v>0</v>
      </c>
    </row>
    <row r="213" spans="1:5" x14ac:dyDescent="0.25">
      <c r="A213" s="4" t="s">
        <v>156</v>
      </c>
      <c r="B213" s="2" t="s">
        <v>6</v>
      </c>
      <c r="C213" s="2">
        <v>1</v>
      </c>
      <c r="D213" s="19"/>
      <c r="E213" s="19">
        <f t="shared" si="6"/>
        <v>0</v>
      </c>
    </row>
    <row r="214" spans="1:5" x14ac:dyDescent="0.25">
      <c r="A214" s="1" t="s">
        <v>11</v>
      </c>
      <c r="B214" s="2" t="s">
        <v>6</v>
      </c>
      <c r="C214" s="2">
        <v>1</v>
      </c>
      <c r="D214" s="19"/>
      <c r="E214" s="19">
        <f t="shared" si="6"/>
        <v>0</v>
      </c>
    </row>
    <row r="215" spans="1:5" x14ac:dyDescent="0.25">
      <c r="A215" s="1" t="s">
        <v>24</v>
      </c>
      <c r="B215" s="2" t="s">
        <v>4</v>
      </c>
      <c r="C215" s="2">
        <v>25</v>
      </c>
      <c r="D215" s="19"/>
      <c r="E215" s="19">
        <f t="shared" si="6"/>
        <v>0</v>
      </c>
    </row>
    <row r="216" spans="1:5" x14ac:dyDescent="0.25">
      <c r="A216" s="1" t="s">
        <v>25</v>
      </c>
      <c r="B216" s="2" t="s">
        <v>4</v>
      </c>
      <c r="C216" s="2">
        <v>10</v>
      </c>
      <c r="D216" s="19"/>
      <c r="E216" s="19">
        <f t="shared" si="6"/>
        <v>0</v>
      </c>
    </row>
    <row r="217" spans="1:5" x14ac:dyDescent="0.25">
      <c r="A217" s="1" t="s">
        <v>26</v>
      </c>
      <c r="B217" s="2" t="s">
        <v>2</v>
      </c>
      <c r="C217" s="2">
        <v>10</v>
      </c>
      <c r="D217" s="19"/>
      <c r="E217" s="19">
        <f t="shared" si="6"/>
        <v>0</v>
      </c>
    </row>
    <row r="218" spans="1:5" x14ac:dyDescent="0.25">
      <c r="A218" s="1" t="s">
        <v>49</v>
      </c>
      <c r="B218" s="2" t="s">
        <v>2</v>
      </c>
      <c r="C218" s="2">
        <v>4</v>
      </c>
      <c r="D218" s="19"/>
      <c r="E218" s="19">
        <f t="shared" si="6"/>
        <v>0</v>
      </c>
    </row>
    <row r="219" spans="1:5" x14ac:dyDescent="0.25">
      <c r="A219" s="1" t="s">
        <v>63</v>
      </c>
      <c r="B219" s="2" t="s">
        <v>2</v>
      </c>
      <c r="C219" s="2">
        <v>4</v>
      </c>
      <c r="D219" s="19"/>
      <c r="E219" s="19">
        <f t="shared" si="6"/>
        <v>0</v>
      </c>
    </row>
    <row r="220" spans="1:5" x14ac:dyDescent="0.25">
      <c r="A220" s="1" t="s">
        <v>29</v>
      </c>
      <c r="B220" s="2" t="s">
        <v>2</v>
      </c>
      <c r="C220" s="2">
        <v>12</v>
      </c>
      <c r="D220" s="19"/>
      <c r="E220" s="19">
        <f t="shared" si="6"/>
        <v>0</v>
      </c>
    </row>
    <row r="221" spans="1:5" x14ac:dyDescent="0.25">
      <c r="A221" s="1" t="s">
        <v>30</v>
      </c>
      <c r="B221" s="2" t="s">
        <v>2</v>
      </c>
      <c r="C221" s="2">
        <v>3</v>
      </c>
      <c r="D221" s="31"/>
      <c r="E221" s="19">
        <f t="shared" si="6"/>
        <v>0</v>
      </c>
    </row>
    <row r="222" spans="1:5" ht="30" x14ac:dyDescent="0.25">
      <c r="A222" s="4" t="s">
        <v>31</v>
      </c>
      <c r="B222" s="2" t="s">
        <v>2</v>
      </c>
      <c r="C222" s="2">
        <v>2</v>
      </c>
      <c r="D222" s="19"/>
      <c r="E222" s="19">
        <f t="shared" si="6"/>
        <v>0</v>
      </c>
    </row>
    <row r="223" spans="1:5" x14ac:dyDescent="0.25">
      <c r="A223" s="1" t="s">
        <v>32</v>
      </c>
      <c r="B223" s="2" t="s">
        <v>4</v>
      </c>
      <c r="C223" s="2">
        <v>30</v>
      </c>
      <c r="D223" s="19"/>
      <c r="E223" s="19">
        <f t="shared" si="6"/>
        <v>0</v>
      </c>
    </row>
    <row r="224" spans="1:5" x14ac:dyDescent="0.25">
      <c r="A224" s="1" t="s">
        <v>157</v>
      </c>
      <c r="B224" s="2" t="s">
        <v>4</v>
      </c>
      <c r="C224" s="2">
        <v>30</v>
      </c>
      <c r="D224" s="19"/>
      <c r="E224" s="19">
        <f t="shared" si="6"/>
        <v>0</v>
      </c>
    </row>
    <row r="225" spans="1:5" x14ac:dyDescent="0.25">
      <c r="A225" s="1" t="s">
        <v>92</v>
      </c>
      <c r="B225" s="2" t="s">
        <v>2</v>
      </c>
      <c r="C225" s="2">
        <v>1</v>
      </c>
      <c r="D225" s="19"/>
      <c r="E225" s="19">
        <f t="shared" si="6"/>
        <v>0</v>
      </c>
    </row>
    <row r="227" spans="1:5" ht="15.75" x14ac:dyDescent="0.25">
      <c r="A227" s="49" t="s">
        <v>86</v>
      </c>
      <c r="B227" s="49"/>
      <c r="C227" s="49"/>
      <c r="D227" s="49"/>
      <c r="E227" s="32">
        <f>SUM(E200:E225)</f>
        <v>0</v>
      </c>
    </row>
    <row r="229" spans="1:5" ht="15.75" x14ac:dyDescent="0.25">
      <c r="A229" s="45" t="s">
        <v>161</v>
      </c>
      <c r="B229" s="45"/>
      <c r="C229" s="45"/>
      <c r="D229" s="45"/>
      <c r="E229" s="45"/>
    </row>
    <row r="230" spans="1:5" x14ac:dyDescent="0.25">
      <c r="A230" s="10" t="s">
        <v>0</v>
      </c>
      <c r="B230" s="10" t="s">
        <v>1</v>
      </c>
      <c r="C230" s="10" t="s">
        <v>39</v>
      </c>
      <c r="D230" s="10" t="s">
        <v>40</v>
      </c>
      <c r="E230" s="10" t="s">
        <v>41</v>
      </c>
    </row>
    <row r="231" spans="1:5" x14ac:dyDescent="0.25">
      <c r="A231" s="1" t="s">
        <v>45</v>
      </c>
      <c r="B231" s="2" t="s">
        <v>2</v>
      </c>
      <c r="C231" s="2">
        <v>6</v>
      </c>
      <c r="D231" s="19"/>
      <c r="E231" s="19">
        <f>D231*C231</f>
        <v>0</v>
      </c>
    </row>
    <row r="232" spans="1:5" x14ac:dyDescent="0.25">
      <c r="A232" s="4" t="s">
        <v>127</v>
      </c>
      <c r="B232" s="2" t="s">
        <v>2</v>
      </c>
      <c r="C232" s="2">
        <v>3</v>
      </c>
      <c r="D232" s="19"/>
      <c r="E232" s="19">
        <f t="shared" ref="E232:E260" si="7">D232*C232</f>
        <v>0</v>
      </c>
    </row>
    <row r="233" spans="1:5" ht="30" x14ac:dyDescent="0.25">
      <c r="A233" s="4" t="s">
        <v>99</v>
      </c>
      <c r="B233" s="2" t="s">
        <v>2</v>
      </c>
      <c r="C233" s="2">
        <v>4</v>
      </c>
      <c r="D233" s="19"/>
      <c r="E233" s="19">
        <f t="shared" si="7"/>
        <v>0</v>
      </c>
    </row>
    <row r="234" spans="1:5" ht="30" x14ac:dyDescent="0.25">
      <c r="A234" s="4" t="s">
        <v>67</v>
      </c>
      <c r="B234" s="2" t="s">
        <v>2</v>
      </c>
      <c r="C234" s="2">
        <v>1</v>
      </c>
      <c r="D234" s="19"/>
      <c r="E234" s="19">
        <f t="shared" si="7"/>
        <v>0</v>
      </c>
    </row>
    <row r="235" spans="1:5" x14ac:dyDescent="0.25">
      <c r="A235" s="4" t="s">
        <v>141</v>
      </c>
      <c r="B235" s="2" t="s">
        <v>4</v>
      </c>
      <c r="C235" s="2">
        <v>15</v>
      </c>
      <c r="D235" s="19"/>
      <c r="E235" s="19">
        <f t="shared" si="7"/>
        <v>0</v>
      </c>
    </row>
    <row r="236" spans="1:5" x14ac:dyDescent="0.25">
      <c r="A236" s="1" t="s">
        <v>59</v>
      </c>
      <c r="B236" s="2" t="s">
        <v>4</v>
      </c>
      <c r="C236" s="2">
        <v>5</v>
      </c>
      <c r="D236" s="19"/>
      <c r="E236" s="19">
        <f t="shared" si="7"/>
        <v>0</v>
      </c>
    </row>
    <row r="237" spans="1:5" x14ac:dyDescent="0.25">
      <c r="A237" s="1" t="s">
        <v>5</v>
      </c>
      <c r="B237" s="2" t="s">
        <v>6</v>
      </c>
      <c r="C237" s="2">
        <v>1</v>
      </c>
      <c r="D237" s="19"/>
      <c r="E237" s="19">
        <f t="shared" si="7"/>
        <v>0</v>
      </c>
    </row>
    <row r="238" spans="1:5" x14ac:dyDescent="0.25">
      <c r="A238" s="1" t="s">
        <v>83</v>
      </c>
      <c r="B238" s="2" t="s">
        <v>2</v>
      </c>
      <c r="C238" s="2">
        <v>1</v>
      </c>
      <c r="D238" s="19"/>
      <c r="E238" s="19">
        <f t="shared" si="7"/>
        <v>0</v>
      </c>
    </row>
    <row r="239" spans="1:5" x14ac:dyDescent="0.25">
      <c r="A239" s="4" t="s">
        <v>7</v>
      </c>
      <c r="B239" s="2" t="s">
        <v>2</v>
      </c>
      <c r="C239" s="2">
        <v>1</v>
      </c>
      <c r="D239" s="19"/>
      <c r="E239" s="19">
        <f t="shared" si="7"/>
        <v>0</v>
      </c>
    </row>
    <row r="240" spans="1:5" x14ac:dyDescent="0.25">
      <c r="A240" s="1" t="s">
        <v>8</v>
      </c>
      <c r="B240" s="2" t="s">
        <v>2</v>
      </c>
      <c r="C240" s="2">
        <v>2</v>
      </c>
      <c r="D240" s="19"/>
      <c r="E240" s="19">
        <f t="shared" si="7"/>
        <v>0</v>
      </c>
    </row>
    <row r="241" spans="1:5" x14ac:dyDescent="0.25">
      <c r="A241" s="1" t="s">
        <v>9</v>
      </c>
      <c r="B241" s="2" t="s">
        <v>2</v>
      </c>
      <c r="C241" s="2">
        <v>1</v>
      </c>
      <c r="D241" s="19"/>
      <c r="E241" s="19">
        <f t="shared" si="7"/>
        <v>0</v>
      </c>
    </row>
    <row r="242" spans="1:5" x14ac:dyDescent="0.25">
      <c r="A242" s="4" t="s">
        <v>20</v>
      </c>
      <c r="B242" s="2" t="s">
        <v>4</v>
      </c>
      <c r="C242" s="2">
        <v>18</v>
      </c>
      <c r="D242" s="19"/>
      <c r="E242" s="19">
        <f t="shared" si="7"/>
        <v>0</v>
      </c>
    </row>
    <row r="243" spans="1:5" ht="30" x14ac:dyDescent="0.25">
      <c r="A243" s="4" t="s">
        <v>142</v>
      </c>
      <c r="B243" s="2" t="s">
        <v>2</v>
      </c>
      <c r="C243" s="2">
        <v>1</v>
      </c>
      <c r="D243" s="19"/>
      <c r="E243" s="19">
        <f t="shared" si="7"/>
        <v>0</v>
      </c>
    </row>
    <row r="244" spans="1:5" x14ac:dyDescent="0.25">
      <c r="A244" s="4" t="s">
        <v>159</v>
      </c>
      <c r="B244" s="2" t="s">
        <v>6</v>
      </c>
      <c r="C244" s="2">
        <v>1</v>
      </c>
      <c r="D244" s="19"/>
      <c r="E244" s="19">
        <f t="shared" si="7"/>
        <v>0</v>
      </c>
    </row>
    <row r="245" spans="1:5" x14ac:dyDescent="0.25">
      <c r="A245" s="1" t="s">
        <v>11</v>
      </c>
      <c r="B245" s="2" t="s">
        <v>6</v>
      </c>
      <c r="C245" s="2">
        <v>1</v>
      </c>
      <c r="D245" s="19"/>
      <c r="E245" s="19">
        <f t="shared" si="7"/>
        <v>0</v>
      </c>
    </row>
    <row r="246" spans="1:5" x14ac:dyDescent="0.25">
      <c r="A246" s="43" t="s">
        <v>10</v>
      </c>
      <c r="B246" s="43"/>
      <c r="C246" s="43"/>
      <c r="D246" s="15"/>
      <c r="E246" s="19">
        <f t="shared" si="7"/>
        <v>0</v>
      </c>
    </row>
    <row r="247" spans="1:5" x14ac:dyDescent="0.25">
      <c r="A247" s="1" t="s">
        <v>24</v>
      </c>
      <c r="B247" s="2" t="s">
        <v>4</v>
      </c>
      <c r="C247" s="2">
        <v>100</v>
      </c>
      <c r="D247" s="19"/>
      <c r="E247" s="19">
        <f t="shared" si="7"/>
        <v>0</v>
      </c>
    </row>
    <row r="248" spans="1:5" x14ac:dyDescent="0.25">
      <c r="A248" s="1" t="s">
        <v>25</v>
      </c>
      <c r="B248" s="2" t="s">
        <v>4</v>
      </c>
      <c r="C248" s="2">
        <v>50</v>
      </c>
      <c r="D248" s="19"/>
      <c r="E248" s="19">
        <f t="shared" si="7"/>
        <v>0</v>
      </c>
    </row>
    <row r="249" spans="1:5" x14ac:dyDescent="0.25">
      <c r="A249" s="1" t="s">
        <v>26</v>
      </c>
      <c r="B249" s="2" t="s">
        <v>2</v>
      </c>
      <c r="C249" s="2">
        <v>20</v>
      </c>
      <c r="D249" s="19"/>
      <c r="E249" s="19">
        <f t="shared" si="7"/>
        <v>0</v>
      </c>
    </row>
    <row r="250" spans="1:5" x14ac:dyDescent="0.25">
      <c r="A250" s="1" t="s">
        <v>27</v>
      </c>
      <c r="B250" s="2" t="s">
        <v>2</v>
      </c>
      <c r="C250" s="2">
        <v>12</v>
      </c>
      <c r="D250" s="19"/>
      <c r="E250" s="19">
        <f t="shared" si="7"/>
        <v>0</v>
      </c>
    </row>
    <row r="251" spans="1:5" x14ac:dyDescent="0.25">
      <c r="A251" s="1" t="s">
        <v>63</v>
      </c>
      <c r="B251" s="2" t="s">
        <v>2</v>
      </c>
      <c r="C251" s="2">
        <v>6</v>
      </c>
      <c r="D251" s="19"/>
      <c r="E251" s="19">
        <f t="shared" si="7"/>
        <v>0</v>
      </c>
    </row>
    <row r="252" spans="1:5" x14ac:dyDescent="0.25">
      <c r="A252" s="1" t="s">
        <v>29</v>
      </c>
      <c r="B252" s="2" t="s">
        <v>2</v>
      </c>
      <c r="C252" s="2">
        <v>12</v>
      </c>
      <c r="D252" s="19"/>
      <c r="E252" s="19">
        <f t="shared" si="7"/>
        <v>0</v>
      </c>
    </row>
    <row r="253" spans="1:5" x14ac:dyDescent="0.25">
      <c r="A253" s="1" t="s">
        <v>30</v>
      </c>
      <c r="B253" s="2" t="s">
        <v>2</v>
      </c>
      <c r="C253" s="2">
        <v>3</v>
      </c>
      <c r="D253" s="31"/>
      <c r="E253" s="19">
        <f t="shared" si="7"/>
        <v>0</v>
      </c>
    </row>
    <row r="254" spans="1:5" ht="30" x14ac:dyDescent="0.25">
      <c r="A254" s="4" t="s">
        <v>31</v>
      </c>
      <c r="B254" s="2" t="s">
        <v>2</v>
      </c>
      <c r="C254" s="2">
        <v>1</v>
      </c>
      <c r="D254" s="19"/>
      <c r="E254" s="19">
        <f t="shared" si="7"/>
        <v>0</v>
      </c>
    </row>
    <row r="255" spans="1:5" x14ac:dyDescent="0.25">
      <c r="A255" s="1" t="s">
        <v>32</v>
      </c>
      <c r="B255" s="2" t="s">
        <v>4</v>
      </c>
      <c r="C255" s="2">
        <v>150</v>
      </c>
      <c r="D255" s="19"/>
      <c r="E255" s="19">
        <f t="shared" si="7"/>
        <v>0</v>
      </c>
    </row>
    <row r="256" spans="1:5" ht="30" x14ac:dyDescent="0.25">
      <c r="A256" s="4" t="s">
        <v>33</v>
      </c>
      <c r="B256" s="2" t="s">
        <v>2</v>
      </c>
      <c r="C256" s="2">
        <v>1</v>
      </c>
      <c r="D256" s="19"/>
      <c r="E256" s="19">
        <f t="shared" si="7"/>
        <v>0</v>
      </c>
    </row>
    <row r="257" spans="1:5" x14ac:dyDescent="0.25">
      <c r="A257" s="1" t="s">
        <v>34</v>
      </c>
      <c r="B257" s="2" t="s">
        <v>2</v>
      </c>
      <c r="C257" s="2">
        <v>1</v>
      </c>
      <c r="D257" s="19"/>
      <c r="E257" s="19">
        <f t="shared" si="7"/>
        <v>0</v>
      </c>
    </row>
    <row r="258" spans="1:5" ht="30" x14ac:dyDescent="0.25">
      <c r="A258" s="4" t="s">
        <v>85</v>
      </c>
      <c r="B258" s="2" t="s">
        <v>2</v>
      </c>
      <c r="C258" s="2">
        <v>4</v>
      </c>
      <c r="D258" s="19"/>
      <c r="E258" s="19">
        <f t="shared" si="7"/>
        <v>0</v>
      </c>
    </row>
    <row r="259" spans="1:5" x14ac:dyDescent="0.25">
      <c r="A259" s="1" t="s">
        <v>37</v>
      </c>
      <c r="B259" s="2" t="s">
        <v>2</v>
      </c>
      <c r="C259" s="2">
        <v>1</v>
      </c>
      <c r="D259" s="19"/>
      <c r="E259" s="19">
        <f t="shared" si="7"/>
        <v>0</v>
      </c>
    </row>
    <row r="260" spans="1:5" x14ac:dyDescent="0.25">
      <c r="A260" s="1" t="s">
        <v>160</v>
      </c>
      <c r="B260" s="2" t="s">
        <v>4</v>
      </c>
      <c r="C260" s="2">
        <v>20</v>
      </c>
      <c r="D260" s="19"/>
      <c r="E260" s="19">
        <f t="shared" si="7"/>
        <v>0</v>
      </c>
    </row>
    <row r="262" spans="1:5" ht="15.75" x14ac:dyDescent="0.25">
      <c r="A262" s="49" t="s">
        <v>86</v>
      </c>
      <c r="B262" s="49"/>
      <c r="C262" s="49"/>
      <c r="D262" s="49"/>
      <c r="E262" s="32">
        <f>SUM(E231:E260)</f>
        <v>0</v>
      </c>
    </row>
    <row r="264" spans="1:5" ht="15.75" x14ac:dyDescent="0.25">
      <c r="A264" s="45" t="s">
        <v>165</v>
      </c>
      <c r="B264" s="45"/>
      <c r="C264" s="45"/>
      <c r="D264" s="45"/>
      <c r="E264" s="45"/>
    </row>
    <row r="265" spans="1:5" x14ac:dyDescent="0.25">
      <c r="A265" s="10" t="s">
        <v>0</v>
      </c>
      <c r="B265" s="10" t="s">
        <v>1</v>
      </c>
      <c r="C265" s="10" t="s">
        <v>39</v>
      </c>
      <c r="D265" s="10" t="s">
        <v>40</v>
      </c>
      <c r="E265" s="10" t="s">
        <v>41</v>
      </c>
    </row>
    <row r="266" spans="1:5" x14ac:dyDescent="0.25">
      <c r="A266" s="1" t="s">
        <v>162</v>
      </c>
      <c r="B266" s="2" t="s">
        <v>2</v>
      </c>
      <c r="C266" s="2">
        <v>6</v>
      </c>
      <c r="D266" s="19"/>
      <c r="E266" s="19">
        <f>D266*C266</f>
        <v>0</v>
      </c>
    </row>
    <row r="267" spans="1:5" x14ac:dyDescent="0.25">
      <c r="A267" s="4" t="s">
        <v>3</v>
      </c>
      <c r="B267" s="2" t="s">
        <v>2</v>
      </c>
      <c r="C267" s="2">
        <v>3</v>
      </c>
      <c r="D267" s="19"/>
      <c r="E267" s="19">
        <f t="shared" ref="E267:E296" si="8">D267*C267</f>
        <v>0</v>
      </c>
    </row>
    <row r="268" spans="1:5" x14ac:dyDescent="0.25">
      <c r="A268" s="4" t="s">
        <v>127</v>
      </c>
      <c r="B268" s="2" t="s">
        <v>2</v>
      </c>
      <c r="C268" s="2">
        <v>1</v>
      </c>
      <c r="D268" s="19"/>
      <c r="E268" s="19">
        <f t="shared" si="8"/>
        <v>0</v>
      </c>
    </row>
    <row r="269" spans="1:5" ht="30" x14ac:dyDescent="0.25">
      <c r="A269" s="4" t="s">
        <v>57</v>
      </c>
      <c r="B269" s="2" t="s">
        <v>2</v>
      </c>
      <c r="C269" s="2">
        <v>4</v>
      </c>
      <c r="D269" s="19"/>
      <c r="E269" s="19">
        <f t="shared" si="8"/>
        <v>0</v>
      </c>
    </row>
    <row r="270" spans="1:5" ht="30" x14ac:dyDescent="0.25">
      <c r="A270" s="4" t="s">
        <v>67</v>
      </c>
      <c r="B270" s="2" t="s">
        <v>2</v>
      </c>
      <c r="C270" s="2">
        <v>1</v>
      </c>
      <c r="D270" s="19"/>
      <c r="E270" s="19">
        <f t="shared" si="8"/>
        <v>0</v>
      </c>
    </row>
    <row r="271" spans="1:5" x14ac:dyDescent="0.25">
      <c r="A271" s="4" t="s">
        <v>15</v>
      </c>
      <c r="B271" s="2" t="s">
        <v>4</v>
      </c>
      <c r="C271" s="2">
        <v>15</v>
      </c>
      <c r="D271" s="19"/>
      <c r="E271" s="19">
        <f t="shared" si="8"/>
        <v>0</v>
      </c>
    </row>
    <row r="272" spans="1:5" x14ac:dyDescent="0.25">
      <c r="A272" s="1" t="s">
        <v>59</v>
      </c>
      <c r="B272" s="2" t="s">
        <v>4</v>
      </c>
      <c r="C272" s="2">
        <v>5</v>
      </c>
      <c r="D272" s="19"/>
      <c r="E272" s="19">
        <f t="shared" si="8"/>
        <v>0</v>
      </c>
    </row>
    <row r="273" spans="1:5" x14ac:dyDescent="0.25">
      <c r="A273" s="1" t="s">
        <v>5</v>
      </c>
      <c r="B273" s="2" t="s">
        <v>6</v>
      </c>
      <c r="C273" s="2">
        <v>1</v>
      </c>
      <c r="D273" s="19"/>
      <c r="E273" s="19">
        <f t="shared" si="8"/>
        <v>0</v>
      </c>
    </row>
    <row r="274" spans="1:5" x14ac:dyDescent="0.25">
      <c r="A274" s="1" t="s">
        <v>83</v>
      </c>
      <c r="B274" s="2" t="s">
        <v>2</v>
      </c>
      <c r="C274" s="2">
        <v>1</v>
      </c>
      <c r="D274" s="19"/>
      <c r="E274" s="19">
        <f t="shared" si="8"/>
        <v>0</v>
      </c>
    </row>
    <row r="275" spans="1:5" x14ac:dyDescent="0.25">
      <c r="A275" s="4" t="s">
        <v>7</v>
      </c>
      <c r="B275" s="2" t="s">
        <v>2</v>
      </c>
      <c r="C275" s="2">
        <v>1</v>
      </c>
      <c r="D275" s="19"/>
      <c r="E275" s="19">
        <f t="shared" si="8"/>
        <v>0</v>
      </c>
    </row>
    <row r="276" spans="1:5" x14ac:dyDescent="0.25">
      <c r="A276" s="1" t="s">
        <v>8</v>
      </c>
      <c r="B276" s="2" t="s">
        <v>2</v>
      </c>
      <c r="C276" s="2">
        <v>2</v>
      </c>
      <c r="D276" s="19"/>
      <c r="E276" s="19">
        <f t="shared" si="8"/>
        <v>0</v>
      </c>
    </row>
    <row r="277" spans="1:5" x14ac:dyDescent="0.25">
      <c r="A277" s="1" t="s">
        <v>9</v>
      </c>
      <c r="B277" s="2" t="s">
        <v>2</v>
      </c>
      <c r="C277" s="2">
        <v>1</v>
      </c>
      <c r="D277" s="19"/>
      <c r="E277" s="19">
        <f t="shared" si="8"/>
        <v>0</v>
      </c>
    </row>
    <row r="278" spans="1:5" x14ac:dyDescent="0.25">
      <c r="A278" s="4" t="s">
        <v>20</v>
      </c>
      <c r="B278" s="2" t="s">
        <v>4</v>
      </c>
      <c r="C278" s="2">
        <v>12</v>
      </c>
      <c r="D278" s="19"/>
      <c r="E278" s="19">
        <f t="shared" si="8"/>
        <v>0</v>
      </c>
    </row>
    <row r="279" spans="1:5" ht="30" x14ac:dyDescent="0.25">
      <c r="A279" s="4" t="s">
        <v>142</v>
      </c>
      <c r="B279" s="2" t="s">
        <v>2</v>
      </c>
      <c r="C279" s="2">
        <v>1</v>
      </c>
      <c r="D279" s="19"/>
      <c r="E279" s="19">
        <f t="shared" si="8"/>
        <v>0</v>
      </c>
    </row>
    <row r="280" spans="1:5" x14ac:dyDescent="0.25">
      <c r="A280" s="4" t="s">
        <v>163</v>
      </c>
      <c r="B280" s="2" t="s">
        <v>6</v>
      </c>
      <c r="C280" s="2">
        <v>1</v>
      </c>
      <c r="D280" s="19"/>
      <c r="E280" s="19">
        <f t="shared" si="8"/>
        <v>0</v>
      </c>
    </row>
    <row r="281" spans="1:5" x14ac:dyDescent="0.25">
      <c r="A281" s="1" t="s">
        <v>11</v>
      </c>
      <c r="B281" s="2" t="s">
        <v>6</v>
      </c>
      <c r="C281" s="2">
        <v>1</v>
      </c>
      <c r="D281" s="19"/>
      <c r="E281" s="19">
        <f t="shared" si="8"/>
        <v>0</v>
      </c>
    </row>
    <row r="282" spans="1:5" x14ac:dyDescent="0.25">
      <c r="A282" s="43" t="s">
        <v>10</v>
      </c>
      <c r="B282" s="43"/>
      <c r="C282" s="43"/>
      <c r="D282" s="15"/>
      <c r="E282" s="19"/>
    </row>
    <row r="283" spans="1:5" x14ac:dyDescent="0.25">
      <c r="A283" s="1" t="s">
        <v>24</v>
      </c>
      <c r="B283" s="2" t="s">
        <v>4</v>
      </c>
      <c r="C283" s="2">
        <v>150</v>
      </c>
      <c r="D283" s="19"/>
      <c r="E283" s="19">
        <f t="shared" si="8"/>
        <v>0</v>
      </c>
    </row>
    <row r="284" spans="1:5" x14ac:dyDescent="0.25">
      <c r="A284" s="1" t="s">
        <v>25</v>
      </c>
      <c r="B284" s="2" t="s">
        <v>4</v>
      </c>
      <c r="C284" s="2">
        <v>70</v>
      </c>
      <c r="D284" s="19"/>
      <c r="E284" s="19">
        <f t="shared" si="8"/>
        <v>0</v>
      </c>
    </row>
    <row r="285" spans="1:5" x14ac:dyDescent="0.25">
      <c r="A285" s="1" t="s">
        <v>26</v>
      </c>
      <c r="B285" s="2" t="s">
        <v>2</v>
      </c>
      <c r="C285" s="2">
        <v>20</v>
      </c>
      <c r="D285" s="19"/>
      <c r="E285" s="19">
        <f t="shared" si="8"/>
        <v>0</v>
      </c>
    </row>
    <row r="286" spans="1:5" x14ac:dyDescent="0.25">
      <c r="A286" s="1" t="s">
        <v>49</v>
      </c>
      <c r="B286" s="2" t="s">
        <v>2</v>
      </c>
      <c r="C286" s="2">
        <v>12</v>
      </c>
      <c r="D286" s="19"/>
      <c r="E286" s="19">
        <f t="shared" si="8"/>
        <v>0</v>
      </c>
    </row>
    <row r="287" spans="1:5" x14ac:dyDescent="0.25">
      <c r="A287" s="1" t="s">
        <v>63</v>
      </c>
      <c r="B287" s="2" t="s">
        <v>2</v>
      </c>
      <c r="C287" s="2">
        <v>4</v>
      </c>
      <c r="D287" s="19"/>
      <c r="E287" s="19">
        <f t="shared" si="8"/>
        <v>0</v>
      </c>
    </row>
    <row r="288" spans="1:5" x14ac:dyDescent="0.25">
      <c r="A288" s="1" t="s">
        <v>29</v>
      </c>
      <c r="B288" s="2" t="s">
        <v>2</v>
      </c>
      <c r="C288" s="2">
        <v>12</v>
      </c>
      <c r="D288" s="19"/>
      <c r="E288" s="19">
        <f t="shared" si="8"/>
        <v>0</v>
      </c>
    </row>
    <row r="289" spans="1:5" x14ac:dyDescent="0.25">
      <c r="A289" s="1" t="s">
        <v>30</v>
      </c>
      <c r="B289" s="2" t="s">
        <v>2</v>
      </c>
      <c r="C289" s="2">
        <v>4</v>
      </c>
      <c r="D289" s="31"/>
      <c r="E289" s="19">
        <f t="shared" si="8"/>
        <v>0</v>
      </c>
    </row>
    <row r="290" spans="1:5" ht="30" x14ac:dyDescent="0.25">
      <c r="A290" s="4" t="s">
        <v>31</v>
      </c>
      <c r="B290" s="2" t="s">
        <v>2</v>
      </c>
      <c r="C290" s="2">
        <v>1</v>
      </c>
      <c r="D290" s="19"/>
      <c r="E290" s="19">
        <f t="shared" si="8"/>
        <v>0</v>
      </c>
    </row>
    <row r="291" spans="1:5" x14ac:dyDescent="0.25">
      <c r="A291" s="1" t="s">
        <v>32</v>
      </c>
      <c r="B291" s="2" t="s">
        <v>4</v>
      </c>
      <c r="C291" s="2">
        <v>200</v>
      </c>
      <c r="D291" s="19"/>
      <c r="E291" s="19">
        <f t="shared" si="8"/>
        <v>0</v>
      </c>
    </row>
    <row r="292" spans="1:5" ht="30" x14ac:dyDescent="0.25">
      <c r="A292" s="4" t="s">
        <v>33</v>
      </c>
      <c r="B292" s="2" t="s">
        <v>2</v>
      </c>
      <c r="C292" s="2">
        <v>1</v>
      </c>
      <c r="D292" s="19"/>
      <c r="E292" s="19">
        <f t="shared" si="8"/>
        <v>0</v>
      </c>
    </row>
    <row r="293" spans="1:5" x14ac:dyDescent="0.25">
      <c r="A293" s="1" t="s">
        <v>52</v>
      </c>
      <c r="B293" s="2" t="s">
        <v>2</v>
      </c>
      <c r="C293" s="2">
        <v>1</v>
      </c>
      <c r="D293" s="19"/>
      <c r="E293" s="19">
        <f t="shared" si="8"/>
        <v>0</v>
      </c>
    </row>
    <row r="294" spans="1:5" ht="30" x14ac:dyDescent="0.25">
      <c r="A294" s="4" t="s">
        <v>85</v>
      </c>
      <c r="B294" s="2" t="s">
        <v>2</v>
      </c>
      <c r="C294" s="2">
        <v>4</v>
      </c>
      <c r="D294" s="19"/>
      <c r="E294" s="19">
        <f t="shared" si="8"/>
        <v>0</v>
      </c>
    </row>
    <row r="295" spans="1:5" x14ac:dyDescent="0.25">
      <c r="A295" s="1" t="s">
        <v>37</v>
      </c>
      <c r="B295" s="2" t="s">
        <v>2</v>
      </c>
      <c r="C295" s="2">
        <v>1</v>
      </c>
      <c r="D295" s="19"/>
      <c r="E295" s="19">
        <f t="shared" si="8"/>
        <v>0</v>
      </c>
    </row>
    <row r="296" spans="1:5" x14ac:dyDescent="0.25">
      <c r="A296" s="1" t="s">
        <v>164</v>
      </c>
      <c r="B296" s="2" t="s">
        <v>4</v>
      </c>
      <c r="C296" s="2">
        <v>25</v>
      </c>
      <c r="D296" s="19"/>
      <c r="E296" s="19">
        <f t="shared" si="8"/>
        <v>0</v>
      </c>
    </row>
    <row r="298" spans="1:5" ht="15.75" x14ac:dyDescent="0.25">
      <c r="A298" s="49" t="s">
        <v>86</v>
      </c>
      <c r="B298" s="49"/>
      <c r="C298" s="49"/>
      <c r="D298" s="49"/>
      <c r="E298" s="32">
        <f>SUM(E266:E296)</f>
        <v>0</v>
      </c>
    </row>
  </sheetData>
  <mergeCells count="25">
    <mergeCell ref="A298:D298"/>
    <mergeCell ref="A227:D227"/>
    <mergeCell ref="A229:E229"/>
    <mergeCell ref="A246:C246"/>
    <mergeCell ref="A262:D262"/>
    <mergeCell ref="A264:E264"/>
    <mergeCell ref="A282:C282"/>
    <mergeCell ref="A198:E198"/>
    <mergeCell ref="A82:C82"/>
    <mergeCell ref="A95:D95"/>
    <mergeCell ref="A97:E97"/>
    <mergeCell ref="A114:C114"/>
    <mergeCell ref="A128:D128"/>
    <mergeCell ref="A130:E130"/>
    <mergeCell ref="A147:C147"/>
    <mergeCell ref="A162:D162"/>
    <mergeCell ref="A164:E164"/>
    <mergeCell ref="A181:C181"/>
    <mergeCell ref="A196:D196"/>
    <mergeCell ref="A65:E65"/>
    <mergeCell ref="A1:E1"/>
    <mergeCell ref="A29:D29"/>
    <mergeCell ref="A31:E31"/>
    <mergeCell ref="A48:C48"/>
    <mergeCell ref="A63:D6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E171"/>
  <sheetViews>
    <sheetView topLeftCell="A154" zoomScaleNormal="100" workbookViewId="0">
      <selection activeCell="F178" sqref="F178"/>
    </sheetView>
  </sheetViews>
  <sheetFormatPr baseColWidth="10" defaultRowHeight="15" x14ac:dyDescent="0.25"/>
  <cols>
    <col min="1" max="1" width="44.28515625" customWidth="1"/>
    <col min="4" max="4" width="15.42578125" customWidth="1"/>
    <col min="5" max="5" width="15.28515625" customWidth="1"/>
  </cols>
  <sheetData>
    <row r="1" spans="1:5" ht="15.75" x14ac:dyDescent="0.25">
      <c r="A1" s="45" t="s">
        <v>166</v>
      </c>
      <c r="B1" s="45"/>
      <c r="C1" s="45"/>
      <c r="D1" s="45"/>
      <c r="E1" s="45"/>
    </row>
    <row r="2" spans="1:5" x14ac:dyDescent="0.25">
      <c r="A2" s="10" t="s">
        <v>0</v>
      </c>
      <c r="B2" s="10" t="s">
        <v>1</v>
      </c>
      <c r="C2" s="10" t="s">
        <v>39</v>
      </c>
      <c r="D2" s="10" t="s">
        <v>40</v>
      </c>
      <c r="E2" s="10" t="s">
        <v>41</v>
      </c>
    </row>
    <row r="3" spans="1:5" x14ac:dyDescent="0.25">
      <c r="A3" s="1" t="s">
        <v>45</v>
      </c>
      <c r="B3" s="2" t="s">
        <v>2</v>
      </c>
      <c r="C3" s="2">
        <v>6</v>
      </c>
      <c r="D3" s="19"/>
      <c r="E3" s="19">
        <f>D3*C3</f>
        <v>0</v>
      </c>
    </row>
    <row r="4" spans="1:5" x14ac:dyDescent="0.25">
      <c r="A4" s="4" t="s">
        <v>127</v>
      </c>
      <c r="B4" s="2" t="s">
        <v>2</v>
      </c>
      <c r="C4" s="2">
        <v>3</v>
      </c>
      <c r="D4" s="19"/>
      <c r="E4" s="19">
        <f t="shared" ref="E4:E32" si="0">D4*C4</f>
        <v>0</v>
      </c>
    </row>
    <row r="5" spans="1:5" ht="30" x14ac:dyDescent="0.25">
      <c r="A5" s="4" t="s">
        <v>99</v>
      </c>
      <c r="B5" s="2" t="s">
        <v>2</v>
      </c>
      <c r="C5" s="2">
        <v>4</v>
      </c>
      <c r="D5" s="19"/>
      <c r="E5" s="19">
        <f t="shared" si="0"/>
        <v>0</v>
      </c>
    </row>
    <row r="6" spans="1:5" ht="30" x14ac:dyDescent="0.25">
      <c r="A6" s="4" t="s">
        <v>67</v>
      </c>
      <c r="B6" s="2" t="s">
        <v>2</v>
      </c>
      <c r="C6" s="2">
        <v>1</v>
      </c>
      <c r="D6" s="19"/>
      <c r="E6" s="19">
        <f t="shared" si="0"/>
        <v>0</v>
      </c>
    </row>
    <row r="7" spans="1:5" ht="30" x14ac:dyDescent="0.25">
      <c r="A7" s="4" t="s">
        <v>15</v>
      </c>
      <c r="B7" s="2" t="s">
        <v>4</v>
      </c>
      <c r="C7" s="2">
        <v>15</v>
      </c>
      <c r="D7" s="19"/>
      <c r="E7" s="19">
        <f t="shared" si="0"/>
        <v>0</v>
      </c>
    </row>
    <row r="8" spans="1:5" x14ac:dyDescent="0.25">
      <c r="A8" s="1" t="s">
        <v>59</v>
      </c>
      <c r="B8" s="2" t="s">
        <v>4</v>
      </c>
      <c r="C8" s="2">
        <v>5</v>
      </c>
      <c r="D8" s="19"/>
      <c r="E8" s="19">
        <f t="shared" si="0"/>
        <v>0</v>
      </c>
    </row>
    <row r="9" spans="1:5" x14ac:dyDescent="0.25">
      <c r="A9" s="1" t="s">
        <v>5</v>
      </c>
      <c r="B9" s="2" t="s">
        <v>6</v>
      </c>
      <c r="C9" s="2">
        <v>1</v>
      </c>
      <c r="D9" s="19"/>
      <c r="E9" s="19">
        <f t="shared" si="0"/>
        <v>0</v>
      </c>
    </row>
    <row r="10" spans="1:5" x14ac:dyDescent="0.25">
      <c r="A10" s="1" t="s">
        <v>83</v>
      </c>
      <c r="B10" s="2" t="s">
        <v>2</v>
      </c>
      <c r="C10" s="2">
        <v>1</v>
      </c>
      <c r="D10" s="19"/>
      <c r="E10" s="19">
        <f t="shared" si="0"/>
        <v>0</v>
      </c>
    </row>
    <row r="11" spans="1:5" x14ac:dyDescent="0.25">
      <c r="A11" s="4" t="s">
        <v>7</v>
      </c>
      <c r="B11" s="2" t="s">
        <v>2</v>
      </c>
      <c r="C11" s="2">
        <v>1</v>
      </c>
      <c r="D11" s="19"/>
      <c r="E11" s="19">
        <f t="shared" si="0"/>
        <v>0</v>
      </c>
    </row>
    <row r="12" spans="1:5" x14ac:dyDescent="0.25">
      <c r="A12" s="1" t="s">
        <v>8</v>
      </c>
      <c r="B12" s="2" t="s">
        <v>2</v>
      </c>
      <c r="C12" s="2">
        <v>2</v>
      </c>
      <c r="D12" s="19"/>
      <c r="E12" s="19">
        <f t="shared" si="0"/>
        <v>0</v>
      </c>
    </row>
    <row r="13" spans="1:5" x14ac:dyDescent="0.25">
      <c r="A13" s="1" t="s">
        <v>9</v>
      </c>
      <c r="B13" s="2" t="s">
        <v>2</v>
      </c>
      <c r="C13" s="2">
        <v>1</v>
      </c>
      <c r="D13" s="19"/>
      <c r="E13" s="19">
        <f t="shared" si="0"/>
        <v>0</v>
      </c>
    </row>
    <row r="14" spans="1:5" x14ac:dyDescent="0.25">
      <c r="A14" s="4" t="s">
        <v>20</v>
      </c>
      <c r="B14" s="2" t="s">
        <v>4</v>
      </c>
      <c r="C14" s="2">
        <v>18</v>
      </c>
      <c r="D14" s="19"/>
      <c r="E14" s="19">
        <f t="shared" si="0"/>
        <v>0</v>
      </c>
    </row>
    <row r="15" spans="1:5" ht="45" x14ac:dyDescent="0.25">
      <c r="A15" s="4" t="s">
        <v>142</v>
      </c>
      <c r="B15" s="2" t="s">
        <v>2</v>
      </c>
      <c r="C15" s="2">
        <v>1</v>
      </c>
      <c r="D15" s="19"/>
      <c r="E15" s="19">
        <f t="shared" si="0"/>
        <v>0</v>
      </c>
    </row>
    <row r="16" spans="1:5" x14ac:dyDescent="0.25">
      <c r="A16" s="4" t="s">
        <v>167</v>
      </c>
      <c r="B16" s="2" t="s">
        <v>6</v>
      </c>
      <c r="C16" s="2">
        <v>1</v>
      </c>
      <c r="D16" s="19"/>
      <c r="E16" s="19">
        <f t="shared" si="0"/>
        <v>0</v>
      </c>
    </row>
    <row r="17" spans="1:5" x14ac:dyDescent="0.25">
      <c r="A17" s="1" t="s">
        <v>11</v>
      </c>
      <c r="B17" s="2" t="s">
        <v>6</v>
      </c>
      <c r="C17" s="2">
        <v>1</v>
      </c>
      <c r="D17" s="19"/>
      <c r="E17" s="19">
        <f t="shared" si="0"/>
        <v>0</v>
      </c>
    </row>
    <row r="18" spans="1:5" x14ac:dyDescent="0.25">
      <c r="A18" s="43" t="s">
        <v>10</v>
      </c>
      <c r="B18" s="43"/>
      <c r="C18" s="43"/>
      <c r="E18" s="19"/>
    </row>
    <row r="19" spans="1:5" x14ac:dyDescent="0.25">
      <c r="A19" s="1" t="s">
        <v>24</v>
      </c>
      <c r="B19" s="2" t="s">
        <v>4</v>
      </c>
      <c r="C19" s="2">
        <v>150</v>
      </c>
      <c r="D19" s="19"/>
      <c r="E19" s="19">
        <f t="shared" si="0"/>
        <v>0</v>
      </c>
    </row>
    <row r="20" spans="1:5" x14ac:dyDescent="0.25">
      <c r="A20" s="1" t="s">
        <v>25</v>
      </c>
      <c r="B20" s="2" t="s">
        <v>4</v>
      </c>
      <c r="C20" s="2">
        <v>100</v>
      </c>
      <c r="D20" s="19"/>
      <c r="E20" s="19">
        <f t="shared" si="0"/>
        <v>0</v>
      </c>
    </row>
    <row r="21" spans="1:5" x14ac:dyDescent="0.25">
      <c r="A21" s="1" t="s">
        <v>26</v>
      </c>
      <c r="B21" s="2" t="s">
        <v>2</v>
      </c>
      <c r="C21" s="2">
        <v>25</v>
      </c>
      <c r="D21" s="19"/>
      <c r="E21" s="19">
        <f t="shared" si="0"/>
        <v>0</v>
      </c>
    </row>
    <row r="22" spans="1:5" x14ac:dyDescent="0.25">
      <c r="A22" s="1" t="s">
        <v>27</v>
      </c>
      <c r="B22" s="2" t="s">
        <v>2</v>
      </c>
      <c r="C22" s="2">
        <v>15</v>
      </c>
      <c r="D22" s="19"/>
      <c r="E22" s="19">
        <f t="shared" si="0"/>
        <v>0</v>
      </c>
    </row>
    <row r="23" spans="1:5" x14ac:dyDescent="0.25">
      <c r="A23" s="1" t="s">
        <v>168</v>
      </c>
      <c r="B23" s="2" t="s">
        <v>2</v>
      </c>
      <c r="C23" s="2">
        <v>8</v>
      </c>
      <c r="D23" s="19"/>
      <c r="E23" s="19">
        <f t="shared" si="0"/>
        <v>0</v>
      </c>
    </row>
    <row r="24" spans="1:5" x14ac:dyDescent="0.25">
      <c r="A24" s="1" t="s">
        <v>29</v>
      </c>
      <c r="B24" s="2" t="s">
        <v>2</v>
      </c>
      <c r="C24" s="2">
        <v>15</v>
      </c>
      <c r="D24" s="19"/>
      <c r="E24" s="19">
        <f t="shared" si="0"/>
        <v>0</v>
      </c>
    </row>
    <row r="25" spans="1:5" x14ac:dyDescent="0.25">
      <c r="A25" s="1" t="s">
        <v>30</v>
      </c>
      <c r="B25" s="2" t="s">
        <v>2</v>
      </c>
      <c r="C25" s="2">
        <v>5</v>
      </c>
      <c r="D25" s="31"/>
      <c r="E25" s="19">
        <f t="shared" si="0"/>
        <v>0</v>
      </c>
    </row>
    <row r="26" spans="1:5" ht="30" x14ac:dyDescent="0.25">
      <c r="A26" s="4" t="s">
        <v>31</v>
      </c>
      <c r="B26" s="2" t="s">
        <v>2</v>
      </c>
      <c r="C26" s="2">
        <v>1</v>
      </c>
      <c r="D26" s="19"/>
      <c r="E26" s="19">
        <f t="shared" si="0"/>
        <v>0</v>
      </c>
    </row>
    <row r="27" spans="1:5" x14ac:dyDescent="0.25">
      <c r="A27" s="1" t="s">
        <v>32</v>
      </c>
      <c r="B27" s="2" t="s">
        <v>4</v>
      </c>
      <c r="C27" s="2">
        <v>200</v>
      </c>
      <c r="D27" s="19"/>
      <c r="E27" s="19">
        <f t="shared" si="0"/>
        <v>0</v>
      </c>
    </row>
    <row r="28" spans="1:5" x14ac:dyDescent="0.25">
      <c r="A28" s="1" t="s">
        <v>148</v>
      </c>
      <c r="B28" s="2" t="s">
        <v>4</v>
      </c>
      <c r="C28" s="2">
        <v>10</v>
      </c>
      <c r="D28" s="19"/>
      <c r="E28" s="19">
        <f t="shared" si="0"/>
        <v>0</v>
      </c>
    </row>
    <row r="29" spans="1:5" ht="30" x14ac:dyDescent="0.25">
      <c r="A29" s="4" t="s">
        <v>33</v>
      </c>
      <c r="B29" s="2" t="s">
        <v>2</v>
      </c>
      <c r="C29" s="2">
        <v>1</v>
      </c>
      <c r="D29" s="19"/>
      <c r="E29" s="19">
        <f t="shared" si="0"/>
        <v>0</v>
      </c>
    </row>
    <row r="30" spans="1:5" x14ac:dyDescent="0.25">
      <c r="A30" s="1" t="s">
        <v>34</v>
      </c>
      <c r="B30" s="2" t="s">
        <v>2</v>
      </c>
      <c r="C30" s="2">
        <v>1</v>
      </c>
      <c r="D30" s="19"/>
      <c r="E30" s="19">
        <f t="shared" si="0"/>
        <v>0</v>
      </c>
    </row>
    <row r="31" spans="1:5" ht="30" x14ac:dyDescent="0.25">
      <c r="A31" s="4" t="s">
        <v>85</v>
      </c>
      <c r="B31" s="2" t="s">
        <v>2</v>
      </c>
      <c r="C31" s="2">
        <v>4</v>
      </c>
      <c r="D31" s="19"/>
      <c r="E31" s="19">
        <f t="shared" si="0"/>
        <v>0</v>
      </c>
    </row>
    <row r="32" spans="1:5" x14ac:dyDescent="0.25">
      <c r="A32" s="1" t="s">
        <v>37</v>
      </c>
      <c r="B32" s="2" t="s">
        <v>2</v>
      </c>
      <c r="C32" s="2">
        <v>1</v>
      </c>
      <c r="D32" s="19"/>
      <c r="E32" s="19">
        <f t="shared" si="0"/>
        <v>0</v>
      </c>
    </row>
    <row r="34" spans="1:5" ht="15.75" x14ac:dyDescent="0.25">
      <c r="A34" s="49" t="s">
        <v>86</v>
      </c>
      <c r="B34" s="49"/>
      <c r="C34" s="49"/>
      <c r="D34" s="49"/>
      <c r="E34" s="32">
        <f>SUM(E3:E32)</f>
        <v>0</v>
      </c>
    </row>
    <row r="36" spans="1:5" ht="15.75" x14ac:dyDescent="0.25">
      <c r="A36" s="45" t="s">
        <v>170</v>
      </c>
      <c r="B36" s="45"/>
      <c r="C36" s="45"/>
      <c r="D36" s="45"/>
      <c r="E36" s="45"/>
    </row>
    <row r="37" spans="1:5" x14ac:dyDescent="0.25">
      <c r="A37" s="10" t="s">
        <v>0</v>
      </c>
      <c r="B37" s="10" t="s">
        <v>1</v>
      </c>
      <c r="C37" s="10" t="s">
        <v>39</v>
      </c>
      <c r="D37" s="10" t="s">
        <v>40</v>
      </c>
      <c r="E37" s="10" t="s">
        <v>41</v>
      </c>
    </row>
    <row r="38" spans="1:5" x14ac:dyDescent="0.25">
      <c r="A38" s="1" t="s">
        <v>45</v>
      </c>
      <c r="B38" s="2" t="s">
        <v>2</v>
      </c>
      <c r="C38" s="2">
        <v>6</v>
      </c>
      <c r="D38" s="19"/>
      <c r="E38" s="19">
        <f>+D38*C38</f>
        <v>0</v>
      </c>
    </row>
    <row r="39" spans="1:5" x14ac:dyDescent="0.25">
      <c r="A39" s="4" t="s">
        <v>127</v>
      </c>
      <c r="B39" s="2" t="s">
        <v>2</v>
      </c>
      <c r="C39" s="2">
        <v>2</v>
      </c>
      <c r="D39" s="19"/>
      <c r="E39" s="19">
        <f t="shared" ref="E39:E67" si="1">+D39*C39</f>
        <v>0</v>
      </c>
    </row>
    <row r="40" spans="1:5" ht="30" x14ac:dyDescent="0.25">
      <c r="A40" s="4" t="s">
        <v>99</v>
      </c>
      <c r="B40" s="2" t="s">
        <v>2</v>
      </c>
      <c r="C40" s="2">
        <v>4</v>
      </c>
      <c r="D40" s="19"/>
      <c r="E40" s="19">
        <f t="shared" si="1"/>
        <v>0</v>
      </c>
    </row>
    <row r="41" spans="1:5" ht="30" x14ac:dyDescent="0.25">
      <c r="A41" s="4" t="s">
        <v>67</v>
      </c>
      <c r="B41" s="2" t="s">
        <v>2</v>
      </c>
      <c r="C41" s="2">
        <v>1</v>
      </c>
      <c r="D41" s="19"/>
      <c r="E41" s="19">
        <f t="shared" si="1"/>
        <v>0</v>
      </c>
    </row>
    <row r="42" spans="1:5" ht="30" x14ac:dyDescent="0.25">
      <c r="A42" s="4" t="s">
        <v>15</v>
      </c>
      <c r="B42" s="2" t="s">
        <v>4</v>
      </c>
      <c r="C42" s="2">
        <v>15</v>
      </c>
      <c r="D42" s="19"/>
      <c r="E42" s="19">
        <f t="shared" si="1"/>
        <v>0</v>
      </c>
    </row>
    <row r="43" spans="1:5" x14ac:dyDescent="0.25">
      <c r="A43" s="1" t="s">
        <v>59</v>
      </c>
      <c r="B43" s="2" t="s">
        <v>4</v>
      </c>
      <c r="C43" s="2">
        <v>5</v>
      </c>
      <c r="D43" s="19"/>
      <c r="E43" s="19">
        <f t="shared" si="1"/>
        <v>0</v>
      </c>
    </row>
    <row r="44" spans="1:5" x14ac:dyDescent="0.25">
      <c r="A44" s="1" t="s">
        <v>5</v>
      </c>
      <c r="B44" s="2" t="s">
        <v>6</v>
      </c>
      <c r="C44" s="2">
        <v>1</v>
      </c>
      <c r="D44" s="19"/>
      <c r="E44" s="19">
        <f t="shared" si="1"/>
        <v>0</v>
      </c>
    </row>
    <row r="45" spans="1:5" x14ac:dyDescent="0.25">
      <c r="A45" s="1" t="s">
        <v>83</v>
      </c>
      <c r="B45" s="2" t="s">
        <v>2</v>
      </c>
      <c r="C45" s="2">
        <v>1</v>
      </c>
      <c r="D45" s="19"/>
      <c r="E45" s="19">
        <f t="shared" si="1"/>
        <v>0</v>
      </c>
    </row>
    <row r="46" spans="1:5" x14ac:dyDescent="0.25">
      <c r="A46" s="4" t="s">
        <v>7</v>
      </c>
      <c r="B46" s="2" t="s">
        <v>2</v>
      </c>
      <c r="C46" s="2">
        <v>1</v>
      </c>
      <c r="D46" s="19"/>
      <c r="E46" s="19">
        <f t="shared" si="1"/>
        <v>0</v>
      </c>
    </row>
    <row r="47" spans="1:5" x14ac:dyDescent="0.25">
      <c r="A47" s="1" t="s">
        <v>8</v>
      </c>
      <c r="B47" s="2" t="s">
        <v>2</v>
      </c>
      <c r="C47" s="2">
        <v>2</v>
      </c>
      <c r="D47" s="19"/>
      <c r="E47" s="19">
        <f t="shared" si="1"/>
        <v>0</v>
      </c>
    </row>
    <row r="48" spans="1:5" x14ac:dyDescent="0.25">
      <c r="A48" s="1" t="s">
        <v>9</v>
      </c>
      <c r="B48" s="2" t="s">
        <v>2</v>
      </c>
      <c r="C48" s="2">
        <v>1</v>
      </c>
      <c r="D48" s="19"/>
      <c r="E48" s="19">
        <f t="shared" si="1"/>
        <v>0</v>
      </c>
    </row>
    <row r="49" spans="1:5" x14ac:dyDescent="0.25">
      <c r="A49" s="4" t="s">
        <v>20</v>
      </c>
      <c r="B49" s="2" t="s">
        <v>4</v>
      </c>
      <c r="C49" s="2">
        <v>18</v>
      </c>
      <c r="D49" s="19"/>
      <c r="E49" s="19">
        <f t="shared" si="1"/>
        <v>0</v>
      </c>
    </row>
    <row r="50" spans="1:5" ht="45" x14ac:dyDescent="0.25">
      <c r="A50" s="4" t="s">
        <v>142</v>
      </c>
      <c r="B50" s="2" t="s">
        <v>2</v>
      </c>
      <c r="C50" s="2">
        <v>1</v>
      </c>
      <c r="D50" s="19"/>
      <c r="E50" s="19">
        <f t="shared" si="1"/>
        <v>0</v>
      </c>
    </row>
    <row r="51" spans="1:5" x14ac:dyDescent="0.25">
      <c r="A51" s="4" t="s">
        <v>169</v>
      </c>
      <c r="B51" s="2" t="s">
        <v>6</v>
      </c>
      <c r="C51" s="2">
        <v>1</v>
      </c>
      <c r="D51" s="19"/>
      <c r="E51" s="19">
        <f t="shared" si="1"/>
        <v>0</v>
      </c>
    </row>
    <row r="52" spans="1:5" x14ac:dyDescent="0.25">
      <c r="A52" s="1" t="s">
        <v>11</v>
      </c>
      <c r="B52" s="2" t="s">
        <v>6</v>
      </c>
      <c r="C52" s="2">
        <v>1</v>
      </c>
      <c r="D52" s="19"/>
      <c r="E52" s="19">
        <f t="shared" si="1"/>
        <v>0</v>
      </c>
    </row>
    <row r="53" spans="1:5" x14ac:dyDescent="0.25">
      <c r="A53" s="43" t="s">
        <v>10</v>
      </c>
      <c r="B53" s="43"/>
      <c r="C53" s="43"/>
      <c r="D53" s="15"/>
      <c r="E53" s="19">
        <f t="shared" si="1"/>
        <v>0</v>
      </c>
    </row>
    <row r="54" spans="1:5" x14ac:dyDescent="0.25">
      <c r="A54" s="1" t="s">
        <v>24</v>
      </c>
      <c r="B54" s="2" t="s">
        <v>4</v>
      </c>
      <c r="C54" s="2">
        <v>150</v>
      </c>
      <c r="D54" s="19"/>
      <c r="E54" s="19">
        <f t="shared" si="1"/>
        <v>0</v>
      </c>
    </row>
    <row r="55" spans="1:5" x14ac:dyDescent="0.25">
      <c r="A55" s="1" t="s">
        <v>25</v>
      </c>
      <c r="B55" s="2" t="s">
        <v>4</v>
      </c>
      <c r="C55" s="2">
        <v>70</v>
      </c>
      <c r="D55" s="19"/>
      <c r="E55" s="19">
        <f t="shared" si="1"/>
        <v>0</v>
      </c>
    </row>
    <row r="56" spans="1:5" x14ac:dyDescent="0.25">
      <c r="A56" s="1" t="s">
        <v>26</v>
      </c>
      <c r="B56" s="2" t="s">
        <v>2</v>
      </c>
      <c r="C56" s="2">
        <v>25</v>
      </c>
      <c r="D56" s="19"/>
      <c r="E56" s="19">
        <f t="shared" si="1"/>
        <v>0</v>
      </c>
    </row>
    <row r="57" spans="1:5" x14ac:dyDescent="0.25">
      <c r="A57" s="1" t="s">
        <v>27</v>
      </c>
      <c r="B57" s="2" t="s">
        <v>2</v>
      </c>
      <c r="C57" s="2">
        <v>12</v>
      </c>
      <c r="D57" s="19"/>
      <c r="E57" s="19">
        <f t="shared" si="1"/>
        <v>0</v>
      </c>
    </row>
    <row r="58" spans="1:5" x14ac:dyDescent="0.25">
      <c r="A58" s="1" t="s">
        <v>63</v>
      </c>
      <c r="B58" s="2" t="s">
        <v>2</v>
      </c>
      <c r="C58" s="2">
        <v>4</v>
      </c>
      <c r="D58" s="19"/>
      <c r="E58" s="19">
        <f t="shared" si="1"/>
        <v>0</v>
      </c>
    </row>
    <row r="59" spans="1:5" x14ac:dyDescent="0.25">
      <c r="A59" s="1" t="s">
        <v>29</v>
      </c>
      <c r="B59" s="2" t="s">
        <v>2</v>
      </c>
      <c r="C59" s="2">
        <v>12</v>
      </c>
      <c r="D59" s="19"/>
      <c r="E59" s="19">
        <f t="shared" si="1"/>
        <v>0</v>
      </c>
    </row>
    <row r="60" spans="1:5" x14ac:dyDescent="0.25">
      <c r="A60" s="1" t="s">
        <v>30</v>
      </c>
      <c r="B60" s="2" t="s">
        <v>2</v>
      </c>
      <c r="C60" s="2">
        <v>5</v>
      </c>
      <c r="D60" s="31"/>
      <c r="E60" s="19">
        <f t="shared" si="1"/>
        <v>0</v>
      </c>
    </row>
    <row r="61" spans="1:5" ht="30" x14ac:dyDescent="0.25">
      <c r="A61" s="4" t="s">
        <v>31</v>
      </c>
      <c r="B61" s="2" t="s">
        <v>2</v>
      </c>
      <c r="C61" s="2">
        <v>1</v>
      </c>
      <c r="D61" s="19"/>
      <c r="E61" s="19">
        <f t="shared" si="1"/>
        <v>0</v>
      </c>
    </row>
    <row r="62" spans="1:5" x14ac:dyDescent="0.25">
      <c r="A62" s="1" t="s">
        <v>32</v>
      </c>
      <c r="B62" s="2" t="s">
        <v>4</v>
      </c>
      <c r="C62" s="2">
        <v>200</v>
      </c>
      <c r="D62" s="19"/>
      <c r="E62" s="19">
        <f t="shared" si="1"/>
        <v>0</v>
      </c>
    </row>
    <row r="63" spans="1:5" x14ac:dyDescent="0.25">
      <c r="A63" s="1" t="s">
        <v>148</v>
      </c>
      <c r="B63" s="2" t="s">
        <v>4</v>
      </c>
      <c r="C63" s="2">
        <v>10</v>
      </c>
      <c r="D63" s="19"/>
      <c r="E63" s="19">
        <f t="shared" si="1"/>
        <v>0</v>
      </c>
    </row>
    <row r="64" spans="1:5" ht="30" x14ac:dyDescent="0.25">
      <c r="A64" s="4" t="s">
        <v>33</v>
      </c>
      <c r="B64" s="2" t="s">
        <v>2</v>
      </c>
      <c r="C64" s="2">
        <v>1</v>
      </c>
      <c r="D64" s="19"/>
      <c r="E64" s="19">
        <f t="shared" si="1"/>
        <v>0</v>
      </c>
    </row>
    <row r="65" spans="1:5" x14ac:dyDescent="0.25">
      <c r="A65" s="1" t="s">
        <v>34</v>
      </c>
      <c r="B65" s="2" t="s">
        <v>2</v>
      </c>
      <c r="C65" s="2">
        <v>1</v>
      </c>
      <c r="D65" s="19"/>
      <c r="E65" s="19">
        <f t="shared" si="1"/>
        <v>0</v>
      </c>
    </row>
    <row r="66" spans="1:5" ht="30" x14ac:dyDescent="0.25">
      <c r="A66" s="4" t="s">
        <v>85</v>
      </c>
      <c r="B66" s="2" t="s">
        <v>2</v>
      </c>
      <c r="C66" s="2">
        <v>4</v>
      </c>
      <c r="D66" s="19"/>
      <c r="E66" s="19">
        <f t="shared" si="1"/>
        <v>0</v>
      </c>
    </row>
    <row r="67" spans="1:5" x14ac:dyDescent="0.25">
      <c r="A67" s="1" t="s">
        <v>37</v>
      </c>
      <c r="B67" s="2" t="s">
        <v>2</v>
      </c>
      <c r="C67" s="2">
        <v>1</v>
      </c>
      <c r="D67" s="19"/>
      <c r="E67" s="19">
        <f t="shared" si="1"/>
        <v>0</v>
      </c>
    </row>
    <row r="69" spans="1:5" ht="15.75" x14ac:dyDescent="0.25">
      <c r="A69" s="49" t="s">
        <v>86</v>
      </c>
      <c r="B69" s="49"/>
      <c r="C69" s="49"/>
      <c r="D69" s="49"/>
      <c r="E69" s="32">
        <f>SUM(E38:E67)</f>
        <v>0</v>
      </c>
    </row>
    <row r="71" spans="1:5" ht="15.75" x14ac:dyDescent="0.25">
      <c r="A71" s="45" t="s">
        <v>175</v>
      </c>
      <c r="B71" s="45"/>
      <c r="C71" s="45"/>
      <c r="D71" s="45"/>
      <c r="E71" s="45"/>
    </row>
    <row r="72" spans="1:5" x14ac:dyDescent="0.25">
      <c r="A72" s="10" t="s">
        <v>0</v>
      </c>
      <c r="B72" s="10" t="s">
        <v>1</v>
      </c>
      <c r="C72" s="10" t="s">
        <v>39</v>
      </c>
      <c r="D72" s="10" t="s">
        <v>40</v>
      </c>
      <c r="E72" s="10" t="s">
        <v>41</v>
      </c>
    </row>
    <row r="73" spans="1:5" x14ac:dyDescent="0.25">
      <c r="A73" s="1" t="s">
        <v>45</v>
      </c>
      <c r="B73" s="2" t="s">
        <v>2</v>
      </c>
      <c r="C73" s="2">
        <v>9</v>
      </c>
      <c r="D73" s="19"/>
      <c r="E73" s="19">
        <f>D73*C73</f>
        <v>0</v>
      </c>
    </row>
    <row r="74" spans="1:5" x14ac:dyDescent="0.25">
      <c r="A74" s="4" t="s">
        <v>127</v>
      </c>
      <c r="B74" s="2" t="s">
        <v>2</v>
      </c>
      <c r="C74" s="2">
        <v>3</v>
      </c>
      <c r="D74" s="19"/>
      <c r="E74" s="19">
        <f t="shared" ref="E74:E102" si="2">D74*C74</f>
        <v>0</v>
      </c>
    </row>
    <row r="75" spans="1:5" ht="30" x14ac:dyDescent="0.25">
      <c r="A75" s="4" t="s">
        <v>99</v>
      </c>
      <c r="B75" s="2" t="s">
        <v>2</v>
      </c>
      <c r="C75" s="2">
        <v>6</v>
      </c>
      <c r="D75" s="19"/>
      <c r="E75" s="19">
        <f t="shared" si="2"/>
        <v>0</v>
      </c>
    </row>
    <row r="76" spans="1:5" ht="30" x14ac:dyDescent="0.25">
      <c r="A76" s="4" t="s">
        <v>171</v>
      </c>
      <c r="B76" s="2" t="s">
        <v>2</v>
      </c>
      <c r="C76" s="2">
        <v>1</v>
      </c>
      <c r="D76" s="19"/>
      <c r="E76" s="19">
        <f t="shared" si="2"/>
        <v>0</v>
      </c>
    </row>
    <row r="77" spans="1:5" ht="30" x14ac:dyDescent="0.25">
      <c r="A77" s="4" t="s">
        <v>15</v>
      </c>
      <c r="B77" s="2" t="s">
        <v>4</v>
      </c>
      <c r="C77" s="2">
        <v>15</v>
      </c>
      <c r="D77" s="19"/>
      <c r="E77" s="19">
        <f t="shared" si="2"/>
        <v>0</v>
      </c>
    </row>
    <row r="78" spans="1:5" x14ac:dyDescent="0.25">
      <c r="A78" s="1" t="s">
        <v>129</v>
      </c>
      <c r="B78" s="2" t="s">
        <v>4</v>
      </c>
      <c r="C78" s="2">
        <v>5</v>
      </c>
      <c r="D78" s="19"/>
      <c r="E78" s="19">
        <f t="shared" si="2"/>
        <v>0</v>
      </c>
    </row>
    <row r="79" spans="1:5" x14ac:dyDescent="0.25">
      <c r="A79" s="1" t="s">
        <v>5</v>
      </c>
      <c r="B79" s="2" t="s">
        <v>6</v>
      </c>
      <c r="C79" s="2">
        <v>1</v>
      </c>
      <c r="D79" s="19"/>
      <c r="E79" s="19">
        <f t="shared" si="2"/>
        <v>0</v>
      </c>
    </row>
    <row r="80" spans="1:5" x14ac:dyDescent="0.25">
      <c r="A80" s="1" t="s">
        <v>172</v>
      </c>
      <c r="B80" s="2" t="s">
        <v>2</v>
      </c>
      <c r="C80" s="2">
        <v>1</v>
      </c>
      <c r="D80" s="19"/>
      <c r="E80" s="19">
        <f t="shared" si="2"/>
        <v>0</v>
      </c>
    </row>
    <row r="81" spans="1:5" x14ac:dyDescent="0.25">
      <c r="A81" s="4" t="s">
        <v>7</v>
      </c>
      <c r="B81" s="2" t="s">
        <v>2</v>
      </c>
      <c r="C81" s="2">
        <v>1</v>
      </c>
      <c r="D81" s="19"/>
      <c r="E81" s="19">
        <f t="shared" si="2"/>
        <v>0</v>
      </c>
    </row>
    <row r="82" spans="1:5" x14ac:dyDescent="0.25">
      <c r="A82" s="1" t="s">
        <v>8</v>
      </c>
      <c r="B82" s="2" t="s">
        <v>2</v>
      </c>
      <c r="C82" s="2">
        <v>2</v>
      </c>
      <c r="D82" s="19"/>
      <c r="E82" s="19">
        <f t="shared" si="2"/>
        <v>0</v>
      </c>
    </row>
    <row r="83" spans="1:5" x14ac:dyDescent="0.25">
      <c r="A83" s="1" t="s">
        <v>9</v>
      </c>
      <c r="B83" s="2" t="s">
        <v>2</v>
      </c>
      <c r="C83" s="2">
        <v>1</v>
      </c>
      <c r="D83" s="19"/>
      <c r="E83" s="19">
        <f t="shared" si="2"/>
        <v>0</v>
      </c>
    </row>
    <row r="84" spans="1:5" x14ac:dyDescent="0.25">
      <c r="A84" s="4" t="s">
        <v>20</v>
      </c>
      <c r="B84" s="2" t="s">
        <v>4</v>
      </c>
      <c r="C84" s="2">
        <v>18</v>
      </c>
      <c r="D84" s="19"/>
      <c r="E84" s="19">
        <f t="shared" si="2"/>
        <v>0</v>
      </c>
    </row>
    <row r="85" spans="1:5" ht="45" x14ac:dyDescent="0.25">
      <c r="A85" s="4" t="s">
        <v>142</v>
      </c>
      <c r="B85" s="2" t="s">
        <v>2</v>
      </c>
      <c r="C85" s="2">
        <v>1</v>
      </c>
      <c r="D85" s="19"/>
      <c r="E85" s="19">
        <f t="shared" si="2"/>
        <v>0</v>
      </c>
    </row>
    <row r="86" spans="1:5" x14ac:dyDescent="0.25">
      <c r="A86" s="4" t="s">
        <v>173</v>
      </c>
      <c r="B86" s="2" t="s">
        <v>6</v>
      </c>
      <c r="C86" s="2">
        <v>1</v>
      </c>
      <c r="D86" s="19"/>
      <c r="E86" s="19">
        <f t="shared" si="2"/>
        <v>0</v>
      </c>
    </row>
    <row r="87" spans="1:5" x14ac:dyDescent="0.25">
      <c r="A87" s="1" t="s">
        <v>11</v>
      </c>
      <c r="B87" s="2" t="s">
        <v>6</v>
      </c>
      <c r="C87" s="2">
        <v>1</v>
      </c>
      <c r="D87" s="19"/>
      <c r="E87" s="19">
        <f t="shared" si="2"/>
        <v>0</v>
      </c>
    </row>
    <row r="88" spans="1:5" x14ac:dyDescent="0.25">
      <c r="A88" s="43" t="s">
        <v>10</v>
      </c>
      <c r="B88" s="43"/>
      <c r="C88" s="43"/>
      <c r="D88" s="15"/>
      <c r="E88" s="19"/>
    </row>
    <row r="89" spans="1:5" x14ac:dyDescent="0.25">
      <c r="A89" s="1" t="s">
        <v>24</v>
      </c>
      <c r="B89" s="2" t="s">
        <v>4</v>
      </c>
      <c r="C89" s="2">
        <v>150</v>
      </c>
      <c r="D89" s="19"/>
      <c r="E89" s="19">
        <f t="shared" si="2"/>
        <v>0</v>
      </c>
    </row>
    <row r="90" spans="1:5" x14ac:dyDescent="0.25">
      <c r="A90" s="1" t="s">
        <v>25</v>
      </c>
      <c r="B90" s="2" t="s">
        <v>4</v>
      </c>
      <c r="C90" s="2">
        <v>70</v>
      </c>
      <c r="D90" s="19"/>
      <c r="E90" s="19">
        <f t="shared" si="2"/>
        <v>0</v>
      </c>
    </row>
    <row r="91" spans="1:5" x14ac:dyDescent="0.25">
      <c r="A91" s="1" t="s">
        <v>26</v>
      </c>
      <c r="B91" s="2" t="s">
        <v>2</v>
      </c>
      <c r="C91" s="2">
        <v>20</v>
      </c>
      <c r="D91" s="19"/>
      <c r="E91" s="19">
        <f t="shared" si="2"/>
        <v>0</v>
      </c>
    </row>
    <row r="92" spans="1:5" x14ac:dyDescent="0.25">
      <c r="A92" s="1" t="s">
        <v>49</v>
      </c>
      <c r="B92" s="2" t="s">
        <v>2</v>
      </c>
      <c r="C92" s="2">
        <v>12</v>
      </c>
      <c r="D92" s="19"/>
      <c r="E92" s="19">
        <f t="shared" si="2"/>
        <v>0</v>
      </c>
    </row>
    <row r="93" spans="1:5" x14ac:dyDescent="0.25">
      <c r="A93" s="1" t="s">
        <v>63</v>
      </c>
      <c r="B93" s="2" t="s">
        <v>2</v>
      </c>
      <c r="C93" s="2">
        <v>4</v>
      </c>
      <c r="D93" s="19"/>
      <c r="E93" s="19">
        <f t="shared" si="2"/>
        <v>0</v>
      </c>
    </row>
    <row r="94" spans="1:5" x14ac:dyDescent="0.25">
      <c r="A94" s="1" t="s">
        <v>29</v>
      </c>
      <c r="B94" s="2" t="s">
        <v>2</v>
      </c>
      <c r="C94" s="2">
        <v>12</v>
      </c>
      <c r="D94" s="19"/>
      <c r="E94" s="19">
        <f t="shared" si="2"/>
        <v>0</v>
      </c>
    </row>
    <row r="95" spans="1:5" x14ac:dyDescent="0.25">
      <c r="A95" s="1" t="s">
        <v>30</v>
      </c>
      <c r="B95" s="2" t="s">
        <v>2</v>
      </c>
      <c r="C95" s="2">
        <v>5</v>
      </c>
      <c r="D95" s="31"/>
      <c r="E95" s="19">
        <f t="shared" si="2"/>
        <v>0</v>
      </c>
    </row>
    <row r="96" spans="1:5" ht="30" x14ac:dyDescent="0.25">
      <c r="A96" s="4" t="s">
        <v>31</v>
      </c>
      <c r="B96" s="2" t="s">
        <v>2</v>
      </c>
      <c r="C96" s="2">
        <v>1</v>
      </c>
      <c r="D96" s="19"/>
      <c r="E96" s="19">
        <f t="shared" si="2"/>
        <v>0</v>
      </c>
    </row>
    <row r="97" spans="1:5" x14ac:dyDescent="0.25">
      <c r="A97" s="1" t="s">
        <v>32</v>
      </c>
      <c r="B97" s="2" t="s">
        <v>4</v>
      </c>
      <c r="C97" s="2">
        <v>200</v>
      </c>
      <c r="D97" s="19"/>
      <c r="E97" s="19">
        <f t="shared" si="2"/>
        <v>0</v>
      </c>
    </row>
    <row r="98" spans="1:5" x14ac:dyDescent="0.25">
      <c r="A98" s="1" t="s">
        <v>174</v>
      </c>
      <c r="B98" s="2" t="s">
        <v>4</v>
      </c>
      <c r="C98" s="2">
        <v>30</v>
      </c>
      <c r="D98" s="19"/>
      <c r="E98" s="19">
        <f t="shared" si="2"/>
        <v>0</v>
      </c>
    </row>
    <row r="99" spans="1:5" ht="30" x14ac:dyDescent="0.25">
      <c r="A99" s="4" t="s">
        <v>33</v>
      </c>
      <c r="B99" s="2" t="s">
        <v>2</v>
      </c>
      <c r="C99" s="2">
        <v>1</v>
      </c>
      <c r="D99" s="19"/>
      <c r="E99" s="19">
        <f t="shared" si="2"/>
        <v>0</v>
      </c>
    </row>
    <row r="100" spans="1:5" x14ac:dyDescent="0.25">
      <c r="A100" s="1" t="s">
        <v>34</v>
      </c>
      <c r="B100" s="2" t="s">
        <v>2</v>
      </c>
      <c r="C100" s="2">
        <v>1</v>
      </c>
      <c r="D100" s="19"/>
      <c r="E100" s="19">
        <f t="shared" si="2"/>
        <v>0</v>
      </c>
    </row>
    <row r="101" spans="1:5" ht="30" x14ac:dyDescent="0.25">
      <c r="A101" s="4" t="s">
        <v>85</v>
      </c>
      <c r="B101" s="2" t="s">
        <v>2</v>
      </c>
      <c r="C101" s="2">
        <v>4</v>
      </c>
      <c r="D101" s="19"/>
      <c r="E101" s="19">
        <f t="shared" si="2"/>
        <v>0</v>
      </c>
    </row>
    <row r="102" spans="1:5" x14ac:dyDescent="0.25">
      <c r="A102" s="1" t="s">
        <v>37</v>
      </c>
      <c r="B102" s="2" t="s">
        <v>2</v>
      </c>
      <c r="C102" s="2">
        <v>1</v>
      </c>
      <c r="D102" s="19"/>
      <c r="E102" s="19">
        <f t="shared" si="2"/>
        <v>0</v>
      </c>
    </row>
    <row r="104" spans="1:5" ht="15.75" x14ac:dyDescent="0.25">
      <c r="A104" s="49" t="s">
        <v>86</v>
      </c>
      <c r="B104" s="49"/>
      <c r="C104" s="49"/>
      <c r="D104" s="49"/>
      <c r="E104" s="32">
        <f>SUM(E73:E102)</f>
        <v>0</v>
      </c>
    </row>
    <row r="106" spans="1:5" ht="15.75" x14ac:dyDescent="0.25">
      <c r="A106" s="45" t="s">
        <v>177</v>
      </c>
      <c r="B106" s="45"/>
      <c r="C106" s="45"/>
      <c r="D106" s="45"/>
      <c r="E106" s="45"/>
    </row>
    <row r="107" spans="1:5" x14ac:dyDescent="0.25">
      <c r="A107" s="10" t="s">
        <v>0</v>
      </c>
      <c r="B107" s="10" t="s">
        <v>1</v>
      </c>
      <c r="C107" s="10" t="s">
        <v>39</v>
      </c>
      <c r="D107" s="10" t="s">
        <v>40</v>
      </c>
      <c r="E107" s="10" t="s">
        <v>41</v>
      </c>
    </row>
    <row r="108" spans="1:5" x14ac:dyDescent="0.25">
      <c r="A108" s="1" t="s">
        <v>45</v>
      </c>
      <c r="B108" s="2" t="s">
        <v>2</v>
      </c>
      <c r="C108" s="2">
        <v>9</v>
      </c>
      <c r="D108" s="19"/>
      <c r="E108" s="19">
        <f>D108*C108</f>
        <v>0</v>
      </c>
    </row>
    <row r="109" spans="1:5" x14ac:dyDescent="0.25">
      <c r="A109" s="4" t="s">
        <v>127</v>
      </c>
      <c r="B109" s="2" t="s">
        <v>2</v>
      </c>
      <c r="C109" s="2">
        <v>3</v>
      </c>
      <c r="D109" s="19"/>
      <c r="E109" s="19">
        <f t="shared" ref="E109:E138" si="3">D109*C109</f>
        <v>0</v>
      </c>
    </row>
    <row r="110" spans="1:5" ht="30" x14ac:dyDescent="0.25">
      <c r="A110" s="4" t="s">
        <v>57</v>
      </c>
      <c r="B110" s="2" t="s">
        <v>2</v>
      </c>
      <c r="C110" s="2">
        <v>6</v>
      </c>
      <c r="D110" s="19"/>
      <c r="E110" s="19">
        <f t="shared" si="3"/>
        <v>0</v>
      </c>
    </row>
    <row r="111" spans="1:5" ht="30" x14ac:dyDescent="0.25">
      <c r="A111" s="4" t="s">
        <v>67</v>
      </c>
      <c r="B111" s="2" t="s">
        <v>2</v>
      </c>
      <c r="C111" s="2">
        <v>1</v>
      </c>
      <c r="D111" s="19"/>
      <c r="E111" s="19">
        <f t="shared" si="3"/>
        <v>0</v>
      </c>
    </row>
    <row r="112" spans="1:5" ht="30" x14ac:dyDescent="0.25">
      <c r="A112" s="4" t="s">
        <v>15</v>
      </c>
      <c r="B112" s="2" t="s">
        <v>4</v>
      </c>
      <c r="C112" s="2">
        <v>15</v>
      </c>
      <c r="D112" s="19"/>
      <c r="E112" s="19">
        <f t="shared" si="3"/>
        <v>0</v>
      </c>
    </row>
    <row r="113" spans="1:5" x14ac:dyDescent="0.25">
      <c r="A113" s="1" t="s">
        <v>74</v>
      </c>
      <c r="B113" s="2" t="s">
        <v>4</v>
      </c>
      <c r="C113" s="2">
        <v>5</v>
      </c>
      <c r="D113" s="19"/>
      <c r="E113" s="19">
        <f t="shared" si="3"/>
        <v>0</v>
      </c>
    </row>
    <row r="114" spans="1:5" x14ac:dyDescent="0.25">
      <c r="A114" s="1" t="s">
        <v>5</v>
      </c>
      <c r="B114" s="2" t="s">
        <v>6</v>
      </c>
      <c r="C114" s="2">
        <v>1</v>
      </c>
      <c r="D114" s="19"/>
      <c r="E114" s="19">
        <f t="shared" si="3"/>
        <v>0</v>
      </c>
    </row>
    <row r="115" spans="1:5" x14ac:dyDescent="0.25">
      <c r="A115" s="1" t="s">
        <v>75</v>
      </c>
      <c r="B115" s="2" t="s">
        <v>2</v>
      </c>
      <c r="C115" s="2">
        <v>1</v>
      </c>
      <c r="D115" s="19"/>
      <c r="E115" s="19">
        <f t="shared" si="3"/>
        <v>0</v>
      </c>
    </row>
    <row r="116" spans="1:5" x14ac:dyDescent="0.25">
      <c r="A116" s="4" t="s">
        <v>7</v>
      </c>
      <c r="B116" s="2" t="s">
        <v>2</v>
      </c>
      <c r="C116" s="2">
        <v>1</v>
      </c>
      <c r="D116" s="19"/>
      <c r="E116" s="19">
        <f t="shared" si="3"/>
        <v>0</v>
      </c>
    </row>
    <row r="117" spans="1:5" x14ac:dyDescent="0.25">
      <c r="A117" s="1" t="s">
        <v>8</v>
      </c>
      <c r="B117" s="2" t="s">
        <v>2</v>
      </c>
      <c r="C117" s="2">
        <v>2</v>
      </c>
      <c r="D117" s="19"/>
      <c r="E117" s="19">
        <f t="shared" si="3"/>
        <v>0</v>
      </c>
    </row>
    <row r="118" spans="1:5" x14ac:dyDescent="0.25">
      <c r="A118" s="1" t="s">
        <v>9</v>
      </c>
      <c r="B118" s="2" t="s">
        <v>2</v>
      </c>
      <c r="C118" s="2">
        <v>1</v>
      </c>
      <c r="D118" s="19"/>
      <c r="E118" s="19">
        <f t="shared" si="3"/>
        <v>0</v>
      </c>
    </row>
    <row r="119" spans="1:5" x14ac:dyDescent="0.25">
      <c r="A119" s="4" t="s">
        <v>20</v>
      </c>
      <c r="B119" s="2" t="s">
        <v>4</v>
      </c>
      <c r="C119" s="2">
        <v>18</v>
      </c>
      <c r="D119" s="19"/>
      <c r="E119" s="19">
        <f t="shared" si="3"/>
        <v>0</v>
      </c>
    </row>
    <row r="120" spans="1:5" ht="45" x14ac:dyDescent="0.25">
      <c r="A120" s="4" t="s">
        <v>142</v>
      </c>
      <c r="B120" s="2" t="s">
        <v>2</v>
      </c>
      <c r="C120" s="2">
        <v>1</v>
      </c>
      <c r="D120" s="19"/>
      <c r="E120" s="19">
        <f t="shared" si="3"/>
        <v>0</v>
      </c>
    </row>
    <row r="121" spans="1:5" x14ac:dyDescent="0.25">
      <c r="A121" s="4" t="s">
        <v>176</v>
      </c>
      <c r="B121" s="2" t="s">
        <v>6</v>
      </c>
      <c r="C121" s="2">
        <v>1</v>
      </c>
      <c r="D121" s="19"/>
      <c r="E121" s="19">
        <f t="shared" si="3"/>
        <v>0</v>
      </c>
    </row>
    <row r="122" spans="1:5" x14ac:dyDescent="0.25">
      <c r="A122" s="1" t="s">
        <v>11</v>
      </c>
      <c r="B122" s="2" t="s">
        <v>6</v>
      </c>
      <c r="C122" s="2">
        <v>1</v>
      </c>
      <c r="D122" s="19"/>
      <c r="E122" s="19">
        <f t="shared" si="3"/>
        <v>0</v>
      </c>
    </row>
    <row r="123" spans="1:5" x14ac:dyDescent="0.25">
      <c r="A123" s="43" t="s">
        <v>10</v>
      </c>
      <c r="B123" s="43"/>
      <c r="C123" s="43"/>
      <c r="D123" s="15"/>
      <c r="E123" s="19"/>
    </row>
    <row r="124" spans="1:5" x14ac:dyDescent="0.25">
      <c r="A124" s="1" t="s">
        <v>24</v>
      </c>
      <c r="B124" s="2" t="s">
        <v>4</v>
      </c>
      <c r="C124" s="2">
        <v>100</v>
      </c>
      <c r="D124" s="19"/>
      <c r="E124" s="19">
        <f t="shared" si="3"/>
        <v>0</v>
      </c>
    </row>
    <row r="125" spans="1:5" x14ac:dyDescent="0.25">
      <c r="A125" s="1" t="s">
        <v>25</v>
      </c>
      <c r="B125" s="2" t="s">
        <v>4</v>
      </c>
      <c r="C125" s="2">
        <v>70</v>
      </c>
      <c r="D125" s="19"/>
      <c r="E125" s="19">
        <f t="shared" si="3"/>
        <v>0</v>
      </c>
    </row>
    <row r="126" spans="1:5" x14ac:dyDescent="0.25">
      <c r="A126" s="1" t="s">
        <v>26</v>
      </c>
      <c r="B126" s="2" t="s">
        <v>2</v>
      </c>
      <c r="C126" s="2">
        <v>20</v>
      </c>
      <c r="D126" s="19"/>
      <c r="E126" s="19">
        <f t="shared" si="3"/>
        <v>0</v>
      </c>
    </row>
    <row r="127" spans="1:5" x14ac:dyDescent="0.25">
      <c r="A127" s="1" t="s">
        <v>27</v>
      </c>
      <c r="B127" s="2" t="s">
        <v>2</v>
      </c>
      <c r="C127" s="2">
        <v>12</v>
      </c>
      <c r="D127" s="19"/>
      <c r="E127" s="19">
        <f t="shared" si="3"/>
        <v>0</v>
      </c>
    </row>
    <row r="128" spans="1:5" x14ac:dyDescent="0.25">
      <c r="A128" s="1" t="s">
        <v>63</v>
      </c>
      <c r="B128" s="2" t="s">
        <v>2</v>
      </c>
      <c r="C128" s="2">
        <v>4</v>
      </c>
      <c r="D128" s="19"/>
      <c r="E128" s="19">
        <f t="shared" si="3"/>
        <v>0</v>
      </c>
    </row>
    <row r="129" spans="1:5" x14ac:dyDescent="0.25">
      <c r="A129" s="1" t="s">
        <v>29</v>
      </c>
      <c r="B129" s="2" t="s">
        <v>2</v>
      </c>
      <c r="C129" s="2">
        <v>12</v>
      </c>
      <c r="D129" s="19"/>
      <c r="E129" s="19">
        <f t="shared" si="3"/>
        <v>0</v>
      </c>
    </row>
    <row r="130" spans="1:5" x14ac:dyDescent="0.25">
      <c r="A130" s="1" t="s">
        <v>30</v>
      </c>
      <c r="B130" s="2" t="s">
        <v>2</v>
      </c>
      <c r="C130" s="2">
        <v>5</v>
      </c>
      <c r="D130" s="31"/>
      <c r="E130" s="19">
        <f t="shared" si="3"/>
        <v>0</v>
      </c>
    </row>
    <row r="131" spans="1:5" ht="30" x14ac:dyDescent="0.25">
      <c r="A131" s="4" t="s">
        <v>31</v>
      </c>
      <c r="B131" s="2" t="s">
        <v>2</v>
      </c>
      <c r="C131" s="2">
        <v>1</v>
      </c>
      <c r="D131" s="19"/>
      <c r="E131" s="19">
        <f t="shared" si="3"/>
        <v>0</v>
      </c>
    </row>
    <row r="132" spans="1:5" x14ac:dyDescent="0.25">
      <c r="A132" s="1" t="s">
        <v>32</v>
      </c>
      <c r="B132" s="2" t="s">
        <v>4</v>
      </c>
      <c r="C132" s="2">
        <v>200</v>
      </c>
      <c r="D132" s="19"/>
      <c r="E132" s="19">
        <f t="shared" si="3"/>
        <v>0</v>
      </c>
    </row>
    <row r="133" spans="1:5" x14ac:dyDescent="0.25">
      <c r="A133" s="1" t="s">
        <v>174</v>
      </c>
      <c r="B133" s="2" t="s">
        <v>4</v>
      </c>
      <c r="C133" s="2">
        <v>30</v>
      </c>
      <c r="D133" s="19"/>
      <c r="E133" s="19">
        <f t="shared" si="3"/>
        <v>0</v>
      </c>
    </row>
    <row r="134" spans="1:5" x14ac:dyDescent="0.25">
      <c r="A134" s="1" t="s">
        <v>92</v>
      </c>
      <c r="B134" s="2" t="s">
        <v>2</v>
      </c>
      <c r="C134" s="2">
        <v>1</v>
      </c>
      <c r="D134" s="19"/>
      <c r="E134" s="19">
        <f t="shared" si="3"/>
        <v>0</v>
      </c>
    </row>
    <row r="135" spans="1:5" ht="30" x14ac:dyDescent="0.25">
      <c r="A135" s="4" t="s">
        <v>33</v>
      </c>
      <c r="B135" s="2" t="s">
        <v>2</v>
      </c>
      <c r="C135" s="2">
        <v>1</v>
      </c>
      <c r="D135" s="31"/>
      <c r="E135" s="19">
        <f t="shared" si="3"/>
        <v>0</v>
      </c>
    </row>
    <row r="136" spans="1:5" x14ac:dyDescent="0.25">
      <c r="A136" s="1" t="s">
        <v>52</v>
      </c>
      <c r="B136" s="2" t="s">
        <v>2</v>
      </c>
      <c r="C136" s="2">
        <v>1</v>
      </c>
      <c r="D136" s="19"/>
      <c r="E136" s="19">
        <f t="shared" si="3"/>
        <v>0</v>
      </c>
    </row>
    <row r="137" spans="1:5" ht="30" x14ac:dyDescent="0.25">
      <c r="A137" s="4" t="s">
        <v>85</v>
      </c>
      <c r="B137" s="2" t="s">
        <v>2</v>
      </c>
      <c r="C137" s="2">
        <v>4</v>
      </c>
      <c r="D137" s="19"/>
      <c r="E137" s="19">
        <f t="shared" si="3"/>
        <v>0</v>
      </c>
    </row>
    <row r="138" spans="1:5" x14ac:dyDescent="0.25">
      <c r="A138" s="1" t="s">
        <v>37</v>
      </c>
      <c r="B138" s="2" t="s">
        <v>2</v>
      </c>
      <c r="C138" s="2">
        <v>1</v>
      </c>
      <c r="D138" s="19"/>
      <c r="E138" s="19">
        <f t="shared" si="3"/>
        <v>0</v>
      </c>
    </row>
    <row r="140" spans="1:5" ht="15.75" x14ac:dyDescent="0.25">
      <c r="A140" s="49" t="s">
        <v>86</v>
      </c>
      <c r="B140" s="49"/>
      <c r="C140" s="49"/>
      <c r="D140" s="49"/>
      <c r="E140" s="32">
        <f>SUM(E108:E138)</f>
        <v>0</v>
      </c>
    </row>
    <row r="142" spans="1:5" ht="15.75" x14ac:dyDescent="0.25">
      <c r="A142" s="45" t="s">
        <v>178</v>
      </c>
      <c r="B142" s="45"/>
      <c r="C142" s="45"/>
      <c r="D142" s="45"/>
      <c r="E142" s="45"/>
    </row>
    <row r="143" spans="1:5" x14ac:dyDescent="0.25">
      <c r="A143" s="10" t="s">
        <v>0</v>
      </c>
      <c r="B143" s="10" t="s">
        <v>1</v>
      </c>
      <c r="C143" s="10" t="s">
        <v>39</v>
      </c>
      <c r="D143" s="10" t="s">
        <v>40</v>
      </c>
      <c r="E143" s="10" t="s">
        <v>41</v>
      </c>
    </row>
    <row r="144" spans="1:5" x14ac:dyDescent="0.25">
      <c r="A144" s="1" t="s">
        <v>45</v>
      </c>
      <c r="B144" s="2" t="s">
        <v>2</v>
      </c>
      <c r="C144" s="2">
        <v>9</v>
      </c>
      <c r="D144" s="19"/>
      <c r="E144" s="19">
        <f>D144*C144</f>
        <v>0</v>
      </c>
    </row>
    <row r="145" spans="1:5" x14ac:dyDescent="0.25">
      <c r="A145" s="4" t="s">
        <v>127</v>
      </c>
      <c r="B145" s="2" t="s">
        <v>2</v>
      </c>
      <c r="C145" s="2">
        <v>3</v>
      </c>
      <c r="D145" s="19"/>
      <c r="E145" s="19">
        <f t="shared" ref="E145:E169" si="4">D145*C145</f>
        <v>0</v>
      </c>
    </row>
    <row r="146" spans="1:5" ht="30" x14ac:dyDescent="0.25">
      <c r="A146" s="4" t="s">
        <v>57</v>
      </c>
      <c r="B146" s="2" t="s">
        <v>2</v>
      </c>
      <c r="C146" s="2">
        <v>6</v>
      </c>
      <c r="D146" s="19"/>
      <c r="E146" s="19">
        <f t="shared" si="4"/>
        <v>0</v>
      </c>
    </row>
    <row r="147" spans="1:5" ht="30" x14ac:dyDescent="0.25">
      <c r="A147" s="4" t="s">
        <v>179</v>
      </c>
      <c r="B147" s="2" t="s">
        <v>2</v>
      </c>
      <c r="C147" s="2">
        <v>1</v>
      </c>
      <c r="D147" s="19"/>
      <c r="E147" s="19">
        <f t="shared" si="4"/>
        <v>0</v>
      </c>
    </row>
    <row r="148" spans="1:5" ht="30" x14ac:dyDescent="0.25">
      <c r="A148" s="4" t="s">
        <v>15</v>
      </c>
      <c r="B148" s="2" t="s">
        <v>4</v>
      </c>
      <c r="C148" s="2">
        <v>15</v>
      </c>
      <c r="D148" s="19"/>
      <c r="E148" s="19">
        <f t="shared" si="4"/>
        <v>0</v>
      </c>
    </row>
    <row r="149" spans="1:5" x14ac:dyDescent="0.25">
      <c r="A149" s="1" t="s">
        <v>74</v>
      </c>
      <c r="B149" s="2" t="s">
        <v>4</v>
      </c>
      <c r="C149" s="2">
        <v>5</v>
      </c>
      <c r="D149" s="19"/>
      <c r="E149" s="19">
        <f t="shared" si="4"/>
        <v>0</v>
      </c>
    </row>
    <row r="150" spans="1:5" x14ac:dyDescent="0.25">
      <c r="A150" s="1" t="s">
        <v>5</v>
      </c>
      <c r="B150" s="2" t="s">
        <v>6</v>
      </c>
      <c r="C150" s="2">
        <v>1</v>
      </c>
      <c r="D150" s="19"/>
      <c r="E150" s="19">
        <f t="shared" si="4"/>
        <v>0</v>
      </c>
    </row>
    <row r="151" spans="1:5" x14ac:dyDescent="0.25">
      <c r="A151" s="1" t="s">
        <v>172</v>
      </c>
      <c r="B151" s="2" t="s">
        <v>2</v>
      </c>
      <c r="C151" s="2">
        <v>1</v>
      </c>
      <c r="D151" s="19"/>
      <c r="E151" s="19">
        <f t="shared" si="4"/>
        <v>0</v>
      </c>
    </row>
    <row r="152" spans="1:5" x14ac:dyDescent="0.25">
      <c r="A152" s="4" t="s">
        <v>7</v>
      </c>
      <c r="B152" s="2" t="s">
        <v>2</v>
      </c>
      <c r="C152" s="2">
        <v>1</v>
      </c>
      <c r="D152" s="19"/>
      <c r="E152" s="19">
        <f t="shared" si="4"/>
        <v>0</v>
      </c>
    </row>
    <row r="153" spans="1:5" x14ac:dyDescent="0.25">
      <c r="A153" s="1" t="s">
        <v>8</v>
      </c>
      <c r="B153" s="2" t="s">
        <v>2</v>
      </c>
      <c r="C153" s="2">
        <v>2</v>
      </c>
      <c r="D153" s="19"/>
      <c r="E153" s="19">
        <f t="shared" si="4"/>
        <v>0</v>
      </c>
    </row>
    <row r="154" spans="1:5" x14ac:dyDescent="0.25">
      <c r="A154" s="1" t="s">
        <v>9</v>
      </c>
      <c r="B154" s="2" t="s">
        <v>2</v>
      </c>
      <c r="C154" s="2">
        <v>1</v>
      </c>
      <c r="D154" s="19"/>
      <c r="E154" s="19">
        <f t="shared" si="4"/>
        <v>0</v>
      </c>
    </row>
    <row r="155" spans="1:5" x14ac:dyDescent="0.25">
      <c r="A155" s="4" t="s">
        <v>20</v>
      </c>
      <c r="B155" s="2" t="s">
        <v>4</v>
      </c>
      <c r="C155" s="2">
        <v>18</v>
      </c>
      <c r="D155" s="19"/>
      <c r="E155" s="19">
        <f t="shared" si="4"/>
        <v>0</v>
      </c>
    </row>
    <row r="156" spans="1:5" ht="45" x14ac:dyDescent="0.25">
      <c r="A156" s="4" t="s">
        <v>142</v>
      </c>
      <c r="B156" s="2" t="s">
        <v>2</v>
      </c>
      <c r="C156" s="2">
        <v>1</v>
      </c>
      <c r="D156" s="19"/>
      <c r="E156" s="19">
        <f t="shared" si="4"/>
        <v>0</v>
      </c>
    </row>
    <row r="157" spans="1:5" x14ac:dyDescent="0.25">
      <c r="A157" s="4" t="s">
        <v>180</v>
      </c>
      <c r="B157" s="2" t="s">
        <v>6</v>
      </c>
      <c r="C157" s="2">
        <v>1</v>
      </c>
      <c r="D157" s="19"/>
      <c r="E157" s="19">
        <f t="shared" si="4"/>
        <v>0</v>
      </c>
    </row>
    <row r="158" spans="1:5" x14ac:dyDescent="0.25">
      <c r="A158" s="1" t="s">
        <v>11</v>
      </c>
      <c r="B158" s="2" t="s">
        <v>6</v>
      </c>
      <c r="C158" s="2">
        <v>1</v>
      </c>
      <c r="D158" s="19"/>
      <c r="E158" s="19">
        <f t="shared" si="4"/>
        <v>0</v>
      </c>
    </row>
    <row r="159" spans="1:5" x14ac:dyDescent="0.25">
      <c r="A159" s="1" t="s">
        <v>24</v>
      </c>
      <c r="B159" s="2" t="s">
        <v>4</v>
      </c>
      <c r="C159" s="2">
        <v>30</v>
      </c>
      <c r="D159" s="19"/>
      <c r="E159" s="19">
        <f t="shared" si="4"/>
        <v>0</v>
      </c>
    </row>
    <row r="160" spans="1:5" x14ac:dyDescent="0.25">
      <c r="A160" s="1" t="s">
        <v>25</v>
      </c>
      <c r="B160" s="2" t="s">
        <v>4</v>
      </c>
      <c r="C160" s="2">
        <v>20</v>
      </c>
      <c r="D160" s="19"/>
      <c r="E160" s="19">
        <f t="shared" si="4"/>
        <v>0</v>
      </c>
    </row>
    <row r="161" spans="1:5" x14ac:dyDescent="0.25">
      <c r="A161" s="1" t="s">
        <v>26</v>
      </c>
      <c r="B161" s="2" t="s">
        <v>2</v>
      </c>
      <c r="C161" s="2">
        <v>12</v>
      </c>
      <c r="D161" s="19"/>
      <c r="E161" s="19">
        <f t="shared" si="4"/>
        <v>0</v>
      </c>
    </row>
    <row r="162" spans="1:5" x14ac:dyDescent="0.25">
      <c r="A162" s="1" t="s">
        <v>49</v>
      </c>
      <c r="B162" s="2" t="s">
        <v>2</v>
      </c>
      <c r="C162" s="2">
        <v>3</v>
      </c>
      <c r="D162" s="19"/>
      <c r="E162" s="19">
        <f t="shared" si="4"/>
        <v>0</v>
      </c>
    </row>
    <row r="163" spans="1:5" x14ac:dyDescent="0.25">
      <c r="A163" s="1" t="s">
        <v>63</v>
      </c>
      <c r="B163" s="2" t="s">
        <v>2</v>
      </c>
      <c r="C163" s="2">
        <v>4</v>
      </c>
      <c r="D163" s="19"/>
      <c r="E163" s="19">
        <f t="shared" si="4"/>
        <v>0</v>
      </c>
    </row>
    <row r="164" spans="1:5" x14ac:dyDescent="0.25">
      <c r="A164" s="1" t="s">
        <v>29</v>
      </c>
      <c r="B164" s="2" t="s">
        <v>2</v>
      </c>
      <c r="C164" s="2">
        <v>12</v>
      </c>
      <c r="D164" s="19"/>
      <c r="E164" s="19">
        <f t="shared" si="4"/>
        <v>0</v>
      </c>
    </row>
    <row r="165" spans="1:5" x14ac:dyDescent="0.25">
      <c r="A165" s="1" t="s">
        <v>30</v>
      </c>
      <c r="B165" s="2" t="s">
        <v>2</v>
      </c>
      <c r="C165" s="2">
        <v>5</v>
      </c>
      <c r="D165" s="31"/>
      <c r="E165" s="19">
        <f t="shared" si="4"/>
        <v>0</v>
      </c>
    </row>
    <row r="166" spans="1:5" ht="30" x14ac:dyDescent="0.25">
      <c r="A166" s="4" t="s">
        <v>31</v>
      </c>
      <c r="B166" s="2" t="s">
        <v>2</v>
      </c>
      <c r="C166" s="2">
        <v>1</v>
      </c>
      <c r="D166" s="19"/>
      <c r="E166" s="19">
        <f t="shared" si="4"/>
        <v>0</v>
      </c>
    </row>
    <row r="167" spans="1:5" x14ac:dyDescent="0.25">
      <c r="A167" s="1" t="s">
        <v>32</v>
      </c>
      <c r="B167" s="2" t="s">
        <v>4</v>
      </c>
      <c r="C167" s="2">
        <v>30</v>
      </c>
      <c r="D167" s="19"/>
      <c r="E167" s="19">
        <f t="shared" si="4"/>
        <v>0</v>
      </c>
    </row>
    <row r="168" spans="1:5" x14ac:dyDescent="0.25">
      <c r="A168" s="1" t="s">
        <v>174</v>
      </c>
      <c r="B168" s="2" t="s">
        <v>4</v>
      </c>
      <c r="C168" s="2">
        <v>30</v>
      </c>
      <c r="D168" s="19"/>
      <c r="E168" s="19">
        <f t="shared" si="4"/>
        <v>0</v>
      </c>
    </row>
    <row r="169" spans="1:5" x14ac:dyDescent="0.25">
      <c r="A169" s="1" t="s">
        <v>92</v>
      </c>
      <c r="B169" s="2" t="s">
        <v>2</v>
      </c>
      <c r="C169" s="2">
        <v>1</v>
      </c>
      <c r="D169" s="19"/>
      <c r="E169" s="19">
        <f t="shared" si="4"/>
        <v>0</v>
      </c>
    </row>
    <row r="171" spans="1:5" ht="15.75" x14ac:dyDescent="0.25">
      <c r="A171" s="49" t="s">
        <v>86</v>
      </c>
      <c r="B171" s="49"/>
      <c r="C171" s="49"/>
      <c r="D171" s="49"/>
      <c r="E171" s="32">
        <f>SUM(E144:E169)</f>
        <v>0</v>
      </c>
    </row>
  </sheetData>
  <mergeCells count="14">
    <mergeCell ref="A71:E71"/>
    <mergeCell ref="A88:C88"/>
    <mergeCell ref="A104:D104"/>
    <mergeCell ref="A1:E1"/>
    <mergeCell ref="A18:C18"/>
    <mergeCell ref="A34:D34"/>
    <mergeCell ref="A36:E36"/>
    <mergeCell ref="A53:C53"/>
    <mergeCell ref="A69:D69"/>
    <mergeCell ref="A123:C123"/>
    <mergeCell ref="A106:E106"/>
    <mergeCell ref="A140:D140"/>
    <mergeCell ref="A142:E142"/>
    <mergeCell ref="A171:D17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A1:E122"/>
  <sheetViews>
    <sheetView topLeftCell="A65" workbookViewId="0">
      <selection activeCell="D131" sqref="D131"/>
    </sheetView>
  </sheetViews>
  <sheetFormatPr baseColWidth="10" defaultRowHeight="15" x14ac:dyDescent="0.25"/>
  <cols>
    <col min="1" max="1" width="45.42578125" customWidth="1"/>
    <col min="2" max="2" width="13.5703125" customWidth="1"/>
    <col min="4" max="4" width="12.28515625" customWidth="1"/>
    <col min="5" max="5" width="16.140625" customWidth="1"/>
  </cols>
  <sheetData>
    <row r="1" spans="1:5" ht="15.75" x14ac:dyDescent="0.25">
      <c r="A1" s="45" t="s">
        <v>181</v>
      </c>
      <c r="B1" s="45"/>
      <c r="C1" s="45"/>
      <c r="D1" s="45"/>
      <c r="E1" s="45"/>
    </row>
    <row r="2" spans="1:5" x14ac:dyDescent="0.25">
      <c r="A2" s="10" t="s">
        <v>0</v>
      </c>
      <c r="B2" s="10" t="s">
        <v>1</v>
      </c>
      <c r="C2" s="10" t="s">
        <v>39</v>
      </c>
      <c r="D2" s="10" t="s">
        <v>40</v>
      </c>
      <c r="E2" s="10" t="s">
        <v>41</v>
      </c>
    </row>
    <row r="3" spans="1:5" x14ac:dyDescent="0.25">
      <c r="A3" s="1" t="s">
        <v>45</v>
      </c>
      <c r="B3" s="2" t="s">
        <v>2</v>
      </c>
      <c r="C3" s="2">
        <v>8</v>
      </c>
      <c r="D3" s="19"/>
      <c r="E3" s="19">
        <f>D3*C3</f>
        <v>0</v>
      </c>
    </row>
    <row r="4" spans="1:5" x14ac:dyDescent="0.25">
      <c r="A4" s="4" t="s">
        <v>3</v>
      </c>
      <c r="B4" s="2" t="s">
        <v>2</v>
      </c>
      <c r="C4" s="2">
        <v>4</v>
      </c>
      <c r="D4" s="19"/>
      <c r="E4" s="19">
        <f t="shared" ref="E4:E29" si="0">D4*C4</f>
        <v>0</v>
      </c>
    </row>
    <row r="5" spans="1:5" ht="30" x14ac:dyDescent="0.25">
      <c r="A5" s="4" t="s">
        <v>99</v>
      </c>
      <c r="B5" s="2" t="s">
        <v>2</v>
      </c>
      <c r="C5" s="2">
        <v>4</v>
      </c>
      <c r="D5" s="19"/>
      <c r="E5" s="19">
        <f t="shared" si="0"/>
        <v>0</v>
      </c>
    </row>
    <row r="6" spans="1:5" ht="30" x14ac:dyDescent="0.25">
      <c r="A6" s="4" t="s">
        <v>67</v>
      </c>
      <c r="B6" s="2" t="s">
        <v>2</v>
      </c>
      <c r="C6" s="2">
        <v>1</v>
      </c>
      <c r="D6" s="19"/>
      <c r="E6" s="19">
        <f t="shared" si="0"/>
        <v>0</v>
      </c>
    </row>
    <row r="7" spans="1:5" ht="30" x14ac:dyDescent="0.25">
      <c r="A7" s="4" t="s">
        <v>15</v>
      </c>
      <c r="B7" s="2" t="s">
        <v>4</v>
      </c>
      <c r="C7" s="2">
        <v>15</v>
      </c>
      <c r="D7" s="19"/>
      <c r="E7" s="19">
        <f t="shared" si="0"/>
        <v>0</v>
      </c>
    </row>
    <row r="8" spans="1:5" x14ac:dyDescent="0.25">
      <c r="A8" s="1" t="s">
        <v>59</v>
      </c>
      <c r="B8" s="2" t="s">
        <v>4</v>
      </c>
      <c r="C8" s="2">
        <v>5</v>
      </c>
      <c r="D8" s="19"/>
      <c r="E8" s="19">
        <f t="shared" si="0"/>
        <v>0</v>
      </c>
    </row>
    <row r="9" spans="1:5" x14ac:dyDescent="0.25">
      <c r="A9" s="1" t="s">
        <v>5</v>
      </c>
      <c r="B9" s="2" t="s">
        <v>6</v>
      </c>
      <c r="C9" s="2">
        <v>1</v>
      </c>
      <c r="D9" s="19"/>
      <c r="E9" s="19">
        <f t="shared" si="0"/>
        <v>0</v>
      </c>
    </row>
    <row r="10" spans="1:5" x14ac:dyDescent="0.25">
      <c r="A10" s="1" t="s">
        <v>83</v>
      </c>
      <c r="B10" s="2" t="s">
        <v>2</v>
      </c>
      <c r="C10" s="2">
        <v>1</v>
      </c>
      <c r="D10" s="19"/>
      <c r="E10" s="19">
        <f t="shared" si="0"/>
        <v>0</v>
      </c>
    </row>
    <row r="11" spans="1:5" x14ac:dyDescent="0.25">
      <c r="A11" s="4" t="s">
        <v>7</v>
      </c>
      <c r="B11" s="2" t="s">
        <v>2</v>
      </c>
      <c r="C11" s="2">
        <v>1</v>
      </c>
      <c r="D11" s="19"/>
      <c r="E11" s="19">
        <f t="shared" si="0"/>
        <v>0</v>
      </c>
    </row>
    <row r="12" spans="1:5" x14ac:dyDescent="0.25">
      <c r="A12" s="1" t="s">
        <v>8</v>
      </c>
      <c r="B12" s="2" t="s">
        <v>2</v>
      </c>
      <c r="C12" s="2">
        <v>2</v>
      </c>
      <c r="D12" s="19"/>
      <c r="E12" s="19">
        <f t="shared" si="0"/>
        <v>0</v>
      </c>
    </row>
    <row r="13" spans="1:5" x14ac:dyDescent="0.25">
      <c r="A13" s="1" t="s">
        <v>9</v>
      </c>
      <c r="B13" s="2" t="s">
        <v>2</v>
      </c>
      <c r="C13" s="2">
        <v>1</v>
      </c>
      <c r="D13" s="19"/>
      <c r="E13" s="19">
        <f t="shared" si="0"/>
        <v>0</v>
      </c>
    </row>
    <row r="14" spans="1:5" x14ac:dyDescent="0.25">
      <c r="A14" s="4" t="s">
        <v>20</v>
      </c>
      <c r="B14" s="2" t="s">
        <v>4</v>
      </c>
      <c r="C14" s="2">
        <v>18</v>
      </c>
      <c r="D14" s="19"/>
      <c r="E14" s="19">
        <f t="shared" si="0"/>
        <v>0</v>
      </c>
    </row>
    <row r="15" spans="1:5" ht="45" x14ac:dyDescent="0.25">
      <c r="A15" s="4" t="s">
        <v>142</v>
      </c>
      <c r="B15" s="2" t="s">
        <v>2</v>
      </c>
      <c r="C15" s="2">
        <v>1</v>
      </c>
      <c r="D15" s="19"/>
      <c r="E15" s="19">
        <f t="shared" si="0"/>
        <v>0</v>
      </c>
    </row>
    <row r="16" spans="1:5" x14ac:dyDescent="0.25">
      <c r="A16" s="4" t="s">
        <v>182</v>
      </c>
      <c r="B16" s="2" t="s">
        <v>6</v>
      </c>
      <c r="C16" s="2">
        <v>1</v>
      </c>
      <c r="D16" s="19"/>
      <c r="E16" s="19">
        <f t="shared" si="0"/>
        <v>0</v>
      </c>
    </row>
    <row r="17" spans="1:5" x14ac:dyDescent="0.25">
      <c r="A17" s="1" t="s">
        <v>11</v>
      </c>
      <c r="B17" s="2" t="s">
        <v>6</v>
      </c>
      <c r="C17" s="2">
        <v>1</v>
      </c>
      <c r="D17" s="19"/>
      <c r="E17" s="19">
        <f t="shared" si="0"/>
        <v>0</v>
      </c>
    </row>
    <row r="18" spans="1:5" x14ac:dyDescent="0.25">
      <c r="A18" s="43" t="s">
        <v>10</v>
      </c>
      <c r="B18" s="43"/>
      <c r="C18" s="43"/>
      <c r="D18" s="15"/>
      <c r="E18" s="19"/>
    </row>
    <row r="19" spans="1:5" x14ac:dyDescent="0.25">
      <c r="A19" s="1" t="s">
        <v>24</v>
      </c>
      <c r="B19" s="2" t="s">
        <v>4</v>
      </c>
      <c r="C19" s="2">
        <v>30</v>
      </c>
      <c r="D19" s="19"/>
      <c r="E19" s="19">
        <f t="shared" si="0"/>
        <v>0</v>
      </c>
    </row>
    <row r="20" spans="1:5" x14ac:dyDescent="0.25">
      <c r="A20" s="1" t="s">
        <v>25</v>
      </c>
      <c r="B20" s="2" t="s">
        <v>4</v>
      </c>
      <c r="C20" s="2">
        <v>20</v>
      </c>
      <c r="D20" s="19"/>
      <c r="E20" s="19">
        <f t="shared" si="0"/>
        <v>0</v>
      </c>
    </row>
    <row r="21" spans="1:5" x14ac:dyDescent="0.25">
      <c r="A21" s="1" t="s">
        <v>26</v>
      </c>
      <c r="B21" s="2" t="s">
        <v>2</v>
      </c>
      <c r="C21" s="2">
        <v>10</v>
      </c>
      <c r="D21" s="19"/>
      <c r="E21" s="19">
        <f t="shared" si="0"/>
        <v>0</v>
      </c>
    </row>
    <row r="22" spans="1:5" x14ac:dyDescent="0.25">
      <c r="A22" s="1" t="s">
        <v>49</v>
      </c>
      <c r="B22" s="2" t="s">
        <v>2</v>
      </c>
      <c r="C22" s="2">
        <v>4</v>
      </c>
      <c r="D22" s="19"/>
      <c r="E22" s="19">
        <f t="shared" si="0"/>
        <v>0</v>
      </c>
    </row>
    <row r="23" spans="1:5" x14ac:dyDescent="0.25">
      <c r="A23" s="1" t="s">
        <v>63</v>
      </c>
      <c r="B23" s="2" t="s">
        <v>2</v>
      </c>
      <c r="C23" s="2">
        <v>4</v>
      </c>
      <c r="D23" s="19"/>
      <c r="E23" s="19">
        <f t="shared" si="0"/>
        <v>0</v>
      </c>
    </row>
    <row r="24" spans="1:5" x14ac:dyDescent="0.25">
      <c r="A24" s="1" t="s">
        <v>29</v>
      </c>
      <c r="B24" s="2" t="s">
        <v>2</v>
      </c>
      <c r="C24" s="2">
        <v>12</v>
      </c>
      <c r="D24" s="19"/>
      <c r="E24" s="19">
        <f t="shared" si="0"/>
        <v>0</v>
      </c>
    </row>
    <row r="25" spans="1:5" x14ac:dyDescent="0.25">
      <c r="A25" s="1" t="s">
        <v>30</v>
      </c>
      <c r="B25" s="2" t="s">
        <v>2</v>
      </c>
      <c r="C25" s="2">
        <v>4</v>
      </c>
      <c r="D25" s="31"/>
      <c r="E25" s="19">
        <f t="shared" si="0"/>
        <v>0</v>
      </c>
    </row>
    <row r="26" spans="1:5" ht="30" x14ac:dyDescent="0.25">
      <c r="A26" s="4" t="s">
        <v>31</v>
      </c>
      <c r="B26" s="2" t="s">
        <v>2</v>
      </c>
      <c r="C26" s="2">
        <v>1</v>
      </c>
      <c r="D26" s="19"/>
      <c r="E26" s="19">
        <f t="shared" si="0"/>
        <v>0</v>
      </c>
    </row>
    <row r="27" spans="1:5" x14ac:dyDescent="0.25">
      <c r="A27" s="1" t="s">
        <v>32</v>
      </c>
      <c r="B27" s="2" t="s">
        <v>4</v>
      </c>
      <c r="C27" s="2">
        <v>30</v>
      </c>
      <c r="D27" s="19"/>
      <c r="E27" s="19">
        <f t="shared" si="0"/>
        <v>0</v>
      </c>
    </row>
    <row r="28" spans="1:5" x14ac:dyDescent="0.25">
      <c r="A28" s="1" t="s">
        <v>164</v>
      </c>
      <c r="B28" s="2" t="s">
        <v>4</v>
      </c>
      <c r="C28" s="2">
        <v>25</v>
      </c>
      <c r="D28" s="19"/>
      <c r="E28" s="19">
        <f t="shared" si="0"/>
        <v>0</v>
      </c>
    </row>
    <row r="29" spans="1:5" x14ac:dyDescent="0.25">
      <c r="A29" s="1" t="s">
        <v>92</v>
      </c>
      <c r="B29" s="2" t="s">
        <v>2</v>
      </c>
      <c r="C29" s="2">
        <v>1</v>
      </c>
      <c r="D29" s="19"/>
      <c r="E29" s="19">
        <f t="shared" si="0"/>
        <v>0</v>
      </c>
    </row>
    <row r="31" spans="1:5" ht="15.75" x14ac:dyDescent="0.25">
      <c r="A31" s="49" t="s">
        <v>86</v>
      </c>
      <c r="B31" s="49"/>
      <c r="C31" s="49"/>
      <c r="D31" s="49"/>
      <c r="E31" s="32">
        <f>SUM(E3:E29)</f>
        <v>0</v>
      </c>
    </row>
    <row r="33" spans="1:5" ht="15.75" x14ac:dyDescent="0.25">
      <c r="A33" s="45" t="s">
        <v>184</v>
      </c>
      <c r="B33" s="45"/>
      <c r="C33" s="45"/>
      <c r="D33" s="45"/>
      <c r="E33" s="45"/>
    </row>
    <row r="34" spans="1:5" x14ac:dyDescent="0.25">
      <c r="A34" s="10" t="s">
        <v>0</v>
      </c>
      <c r="B34" s="10" t="s">
        <v>1</v>
      </c>
      <c r="C34" s="10" t="s">
        <v>39</v>
      </c>
      <c r="D34" s="10" t="s">
        <v>40</v>
      </c>
      <c r="E34" s="10" t="s">
        <v>41</v>
      </c>
    </row>
    <row r="35" spans="1:5" x14ac:dyDescent="0.25">
      <c r="A35" s="1" t="s">
        <v>45</v>
      </c>
      <c r="B35" s="2" t="s">
        <v>2</v>
      </c>
      <c r="C35" s="2">
        <v>9</v>
      </c>
      <c r="D35" s="19"/>
      <c r="E35" s="19">
        <f>D35*C35</f>
        <v>0</v>
      </c>
    </row>
    <row r="36" spans="1:5" x14ac:dyDescent="0.25">
      <c r="A36" s="4" t="s">
        <v>127</v>
      </c>
      <c r="B36" s="2" t="s">
        <v>2</v>
      </c>
      <c r="C36" s="2">
        <v>3</v>
      </c>
      <c r="D36" s="19"/>
      <c r="E36" s="19">
        <f t="shared" ref="E36:E61" si="1">D36*C36</f>
        <v>0</v>
      </c>
    </row>
    <row r="37" spans="1:5" ht="30" x14ac:dyDescent="0.25">
      <c r="A37" s="4" t="s">
        <v>57</v>
      </c>
      <c r="B37" s="2" t="s">
        <v>2</v>
      </c>
      <c r="C37" s="2">
        <v>6</v>
      </c>
      <c r="D37" s="19"/>
      <c r="E37" s="19">
        <f t="shared" si="1"/>
        <v>0</v>
      </c>
    </row>
    <row r="38" spans="1:5" ht="30" x14ac:dyDescent="0.25">
      <c r="A38" s="4" t="s">
        <v>67</v>
      </c>
      <c r="B38" s="2" t="s">
        <v>2</v>
      </c>
      <c r="C38" s="2">
        <v>1</v>
      </c>
      <c r="D38" s="19"/>
      <c r="E38" s="19">
        <f t="shared" si="1"/>
        <v>0</v>
      </c>
    </row>
    <row r="39" spans="1:5" ht="30" x14ac:dyDescent="0.25">
      <c r="A39" s="4" t="s">
        <v>15</v>
      </c>
      <c r="B39" s="2" t="s">
        <v>4</v>
      </c>
      <c r="C39" s="2">
        <v>15</v>
      </c>
      <c r="D39" s="19"/>
      <c r="E39" s="19">
        <f t="shared" si="1"/>
        <v>0</v>
      </c>
    </row>
    <row r="40" spans="1:5" x14ac:dyDescent="0.25">
      <c r="A40" s="1" t="s">
        <v>74</v>
      </c>
      <c r="B40" s="2" t="s">
        <v>4</v>
      </c>
      <c r="C40" s="2">
        <v>5</v>
      </c>
      <c r="D40" s="19"/>
      <c r="E40" s="19">
        <f t="shared" si="1"/>
        <v>0</v>
      </c>
    </row>
    <row r="41" spans="1:5" x14ac:dyDescent="0.25">
      <c r="A41" s="1" t="s">
        <v>5</v>
      </c>
      <c r="B41" s="2" t="s">
        <v>6</v>
      </c>
      <c r="C41" s="2">
        <v>1</v>
      </c>
      <c r="D41" s="19"/>
      <c r="E41" s="19">
        <f t="shared" si="1"/>
        <v>0</v>
      </c>
    </row>
    <row r="42" spans="1:5" x14ac:dyDescent="0.25">
      <c r="A42" s="1" t="s">
        <v>172</v>
      </c>
      <c r="B42" s="2" t="s">
        <v>2</v>
      </c>
      <c r="C42" s="2">
        <v>1</v>
      </c>
      <c r="D42" s="19"/>
      <c r="E42" s="19">
        <f t="shared" si="1"/>
        <v>0</v>
      </c>
    </row>
    <row r="43" spans="1:5" x14ac:dyDescent="0.25">
      <c r="A43" s="4" t="s">
        <v>7</v>
      </c>
      <c r="B43" s="2" t="s">
        <v>2</v>
      </c>
      <c r="C43" s="2">
        <v>1</v>
      </c>
      <c r="D43" s="19"/>
      <c r="E43" s="19">
        <f t="shared" si="1"/>
        <v>0</v>
      </c>
    </row>
    <row r="44" spans="1:5" x14ac:dyDescent="0.25">
      <c r="A44" s="1" t="s">
        <v>8</v>
      </c>
      <c r="B44" s="2" t="s">
        <v>2</v>
      </c>
      <c r="C44" s="2">
        <v>2</v>
      </c>
      <c r="D44" s="19"/>
      <c r="E44" s="19">
        <f t="shared" si="1"/>
        <v>0</v>
      </c>
    </row>
    <row r="45" spans="1:5" x14ac:dyDescent="0.25">
      <c r="A45" s="1" t="s">
        <v>9</v>
      </c>
      <c r="B45" s="2" t="s">
        <v>2</v>
      </c>
      <c r="C45" s="2">
        <v>1</v>
      </c>
      <c r="D45" s="19"/>
      <c r="E45" s="19">
        <f t="shared" si="1"/>
        <v>0</v>
      </c>
    </row>
    <row r="46" spans="1:5" x14ac:dyDescent="0.25">
      <c r="A46" s="4" t="s">
        <v>20</v>
      </c>
      <c r="B46" s="2" t="s">
        <v>4</v>
      </c>
      <c r="C46" s="2">
        <v>18</v>
      </c>
      <c r="D46" s="19"/>
      <c r="E46" s="19">
        <f t="shared" si="1"/>
        <v>0</v>
      </c>
    </row>
    <row r="47" spans="1:5" ht="45" x14ac:dyDescent="0.25">
      <c r="A47" s="4" t="s">
        <v>142</v>
      </c>
      <c r="B47" s="2" t="s">
        <v>2</v>
      </c>
      <c r="C47" s="2">
        <v>1</v>
      </c>
      <c r="D47" s="19"/>
      <c r="E47" s="19">
        <f t="shared" si="1"/>
        <v>0</v>
      </c>
    </row>
    <row r="48" spans="1:5" x14ac:dyDescent="0.25">
      <c r="A48" s="4" t="s">
        <v>183</v>
      </c>
      <c r="B48" s="2" t="s">
        <v>6</v>
      </c>
      <c r="C48" s="2">
        <v>1</v>
      </c>
      <c r="D48" s="19"/>
      <c r="E48" s="19">
        <f t="shared" si="1"/>
        <v>0</v>
      </c>
    </row>
    <row r="49" spans="1:5" x14ac:dyDescent="0.25">
      <c r="A49" s="1" t="s">
        <v>11</v>
      </c>
      <c r="B49" s="2" t="s">
        <v>6</v>
      </c>
      <c r="C49" s="2">
        <v>1</v>
      </c>
      <c r="D49" s="19"/>
      <c r="E49" s="19">
        <f t="shared" si="1"/>
        <v>0</v>
      </c>
    </row>
    <row r="50" spans="1:5" x14ac:dyDescent="0.25">
      <c r="A50" s="43" t="s">
        <v>10</v>
      </c>
      <c r="B50" s="43"/>
      <c r="C50" s="43"/>
      <c r="D50" s="15"/>
      <c r="E50" s="19"/>
    </row>
    <row r="51" spans="1:5" x14ac:dyDescent="0.25">
      <c r="A51" s="1" t="s">
        <v>24</v>
      </c>
      <c r="B51" s="2" t="s">
        <v>4</v>
      </c>
      <c r="C51" s="2">
        <v>30</v>
      </c>
      <c r="D51" s="19"/>
      <c r="E51" s="19">
        <f t="shared" si="1"/>
        <v>0</v>
      </c>
    </row>
    <row r="52" spans="1:5" x14ac:dyDescent="0.25">
      <c r="A52" s="1" t="s">
        <v>25</v>
      </c>
      <c r="B52" s="2" t="s">
        <v>4</v>
      </c>
      <c r="C52" s="2">
        <v>20</v>
      </c>
      <c r="D52" s="19"/>
      <c r="E52" s="19">
        <f t="shared" si="1"/>
        <v>0</v>
      </c>
    </row>
    <row r="53" spans="1:5" x14ac:dyDescent="0.25">
      <c r="A53" s="1" t="s">
        <v>26</v>
      </c>
      <c r="B53" s="2" t="s">
        <v>2</v>
      </c>
      <c r="C53" s="2">
        <v>10</v>
      </c>
      <c r="D53" s="19"/>
      <c r="E53" s="19">
        <f t="shared" si="1"/>
        <v>0</v>
      </c>
    </row>
    <row r="54" spans="1:5" x14ac:dyDescent="0.25">
      <c r="A54" s="1" t="s">
        <v>49</v>
      </c>
      <c r="B54" s="2" t="s">
        <v>2</v>
      </c>
      <c r="C54" s="2">
        <v>4</v>
      </c>
      <c r="D54" s="19"/>
      <c r="E54" s="19">
        <f t="shared" si="1"/>
        <v>0</v>
      </c>
    </row>
    <row r="55" spans="1:5" x14ac:dyDescent="0.25">
      <c r="A55" s="1" t="s">
        <v>63</v>
      </c>
      <c r="B55" s="2" t="s">
        <v>2</v>
      </c>
      <c r="C55" s="2">
        <v>4</v>
      </c>
      <c r="D55" s="19"/>
      <c r="E55" s="19">
        <f t="shared" si="1"/>
        <v>0</v>
      </c>
    </row>
    <row r="56" spans="1:5" x14ac:dyDescent="0.25">
      <c r="A56" s="1" t="s">
        <v>29</v>
      </c>
      <c r="B56" s="2" t="s">
        <v>2</v>
      </c>
      <c r="C56" s="2">
        <v>12</v>
      </c>
      <c r="D56" s="19"/>
      <c r="E56" s="19">
        <f t="shared" si="1"/>
        <v>0</v>
      </c>
    </row>
    <row r="57" spans="1:5" x14ac:dyDescent="0.25">
      <c r="A57" s="1" t="s">
        <v>30</v>
      </c>
      <c r="B57" s="2" t="s">
        <v>2</v>
      </c>
      <c r="C57" s="2">
        <v>4</v>
      </c>
      <c r="D57" s="31"/>
      <c r="E57" s="19">
        <f t="shared" si="1"/>
        <v>0</v>
      </c>
    </row>
    <row r="58" spans="1:5" ht="30" x14ac:dyDescent="0.25">
      <c r="A58" s="4" t="s">
        <v>31</v>
      </c>
      <c r="B58" s="2" t="s">
        <v>2</v>
      </c>
      <c r="C58" s="2">
        <v>1</v>
      </c>
      <c r="D58" s="19"/>
      <c r="E58" s="19">
        <f t="shared" si="1"/>
        <v>0</v>
      </c>
    </row>
    <row r="59" spans="1:5" x14ac:dyDescent="0.25">
      <c r="A59" s="1" t="s">
        <v>32</v>
      </c>
      <c r="B59" s="2" t="s">
        <v>4</v>
      </c>
      <c r="C59" s="2">
        <v>30</v>
      </c>
      <c r="D59" s="19"/>
      <c r="E59" s="19">
        <f t="shared" si="1"/>
        <v>0</v>
      </c>
    </row>
    <row r="60" spans="1:5" x14ac:dyDescent="0.25">
      <c r="A60" s="1" t="s">
        <v>164</v>
      </c>
      <c r="B60" s="2" t="s">
        <v>4</v>
      </c>
      <c r="C60" s="2">
        <v>25</v>
      </c>
      <c r="D60" s="19"/>
      <c r="E60" s="19">
        <f t="shared" si="1"/>
        <v>0</v>
      </c>
    </row>
    <row r="61" spans="1:5" x14ac:dyDescent="0.25">
      <c r="A61" s="1" t="s">
        <v>92</v>
      </c>
      <c r="B61" s="2" t="s">
        <v>2</v>
      </c>
      <c r="C61" s="2">
        <v>1</v>
      </c>
      <c r="D61" s="19"/>
      <c r="E61" s="19">
        <f t="shared" si="1"/>
        <v>0</v>
      </c>
    </row>
    <row r="63" spans="1:5" ht="15.75" x14ac:dyDescent="0.25">
      <c r="A63" s="49" t="s">
        <v>86</v>
      </c>
      <c r="B63" s="49"/>
      <c r="C63" s="49"/>
      <c r="D63" s="49"/>
      <c r="E63" s="32">
        <f>SUM(E35:E61)</f>
        <v>0</v>
      </c>
    </row>
    <row r="65" spans="1:5" ht="15.75" x14ac:dyDescent="0.25">
      <c r="A65" s="45" t="s">
        <v>186</v>
      </c>
      <c r="B65" s="45"/>
      <c r="C65" s="45"/>
      <c r="D65" s="45"/>
      <c r="E65" s="45"/>
    </row>
    <row r="66" spans="1:5" x14ac:dyDescent="0.25">
      <c r="A66" s="10" t="s">
        <v>0</v>
      </c>
      <c r="B66" s="10" t="s">
        <v>1</v>
      </c>
      <c r="C66" s="10" t="s">
        <v>39</v>
      </c>
      <c r="D66" s="10" t="s">
        <v>40</v>
      </c>
      <c r="E66" s="10" t="s">
        <v>41</v>
      </c>
    </row>
    <row r="67" spans="1:5" x14ac:dyDescent="0.25">
      <c r="A67" s="4" t="s">
        <v>127</v>
      </c>
      <c r="B67" s="2" t="s">
        <v>2</v>
      </c>
      <c r="C67" s="2">
        <v>3</v>
      </c>
      <c r="D67" s="19"/>
      <c r="E67" s="19">
        <f>D67*C67</f>
        <v>0</v>
      </c>
    </row>
    <row r="68" spans="1:5" ht="30" x14ac:dyDescent="0.25">
      <c r="A68" s="4" t="s">
        <v>57</v>
      </c>
      <c r="B68" s="2" t="s">
        <v>2</v>
      </c>
      <c r="C68" s="2">
        <v>6</v>
      </c>
      <c r="D68" s="19"/>
      <c r="E68" s="19">
        <f t="shared" ref="E68:E88" si="2">D68*C68</f>
        <v>0</v>
      </c>
    </row>
    <row r="69" spans="1:5" ht="30" x14ac:dyDescent="0.25">
      <c r="A69" s="4" t="s">
        <v>179</v>
      </c>
      <c r="B69" s="2" t="s">
        <v>2</v>
      </c>
      <c r="C69" s="2">
        <v>1</v>
      </c>
      <c r="D69" s="19"/>
      <c r="E69" s="19">
        <f t="shared" si="2"/>
        <v>0</v>
      </c>
    </row>
    <row r="70" spans="1:5" ht="30" x14ac:dyDescent="0.25">
      <c r="A70" s="4" t="s">
        <v>135</v>
      </c>
      <c r="B70" s="2" t="s">
        <v>4</v>
      </c>
      <c r="C70" s="2">
        <v>15</v>
      </c>
      <c r="D70" s="19"/>
      <c r="E70" s="19">
        <f t="shared" si="2"/>
        <v>0</v>
      </c>
    </row>
    <row r="71" spans="1:5" x14ac:dyDescent="0.25">
      <c r="A71" s="1" t="s">
        <v>74</v>
      </c>
      <c r="B71" s="2" t="s">
        <v>4</v>
      </c>
      <c r="C71" s="2">
        <v>5</v>
      </c>
      <c r="D71" s="19"/>
      <c r="E71" s="19">
        <f t="shared" si="2"/>
        <v>0</v>
      </c>
    </row>
    <row r="72" spans="1:5" x14ac:dyDescent="0.25">
      <c r="A72" s="1" t="s">
        <v>172</v>
      </c>
      <c r="B72" s="2" t="s">
        <v>2</v>
      </c>
      <c r="C72" s="2">
        <v>1</v>
      </c>
      <c r="D72" s="19"/>
      <c r="E72" s="19">
        <f t="shared" si="2"/>
        <v>0</v>
      </c>
    </row>
    <row r="73" spans="1:5" x14ac:dyDescent="0.25">
      <c r="A73" s="4" t="s">
        <v>7</v>
      </c>
      <c r="B73" s="2" t="s">
        <v>2</v>
      </c>
      <c r="C73" s="2">
        <v>1</v>
      </c>
      <c r="D73" s="19"/>
      <c r="E73" s="19">
        <f t="shared" si="2"/>
        <v>0</v>
      </c>
    </row>
    <row r="74" spans="1:5" x14ac:dyDescent="0.25">
      <c r="A74" s="1" t="s">
        <v>8</v>
      </c>
      <c r="B74" s="2" t="s">
        <v>2</v>
      </c>
      <c r="C74" s="2">
        <v>2</v>
      </c>
      <c r="D74" s="19"/>
      <c r="E74" s="19">
        <f t="shared" si="2"/>
        <v>0</v>
      </c>
    </row>
    <row r="75" spans="1:5" x14ac:dyDescent="0.25">
      <c r="A75" s="1" t="s">
        <v>9</v>
      </c>
      <c r="B75" s="2" t="s">
        <v>2</v>
      </c>
      <c r="C75" s="2">
        <v>1</v>
      </c>
      <c r="D75" s="19"/>
      <c r="E75" s="19">
        <f t="shared" si="2"/>
        <v>0</v>
      </c>
    </row>
    <row r="76" spans="1:5" x14ac:dyDescent="0.25">
      <c r="A76" s="4" t="s">
        <v>20</v>
      </c>
      <c r="B76" s="2" t="s">
        <v>4</v>
      </c>
      <c r="C76" s="2">
        <v>18</v>
      </c>
      <c r="D76" s="19"/>
      <c r="E76" s="19">
        <f t="shared" si="2"/>
        <v>0</v>
      </c>
    </row>
    <row r="77" spans="1:5" ht="45" x14ac:dyDescent="0.25">
      <c r="A77" s="4" t="s">
        <v>142</v>
      </c>
      <c r="B77" s="2" t="s">
        <v>2</v>
      </c>
      <c r="C77" s="2">
        <v>1</v>
      </c>
      <c r="D77" s="19"/>
      <c r="E77" s="19">
        <f t="shared" si="2"/>
        <v>0</v>
      </c>
    </row>
    <row r="78" spans="1:5" x14ac:dyDescent="0.25">
      <c r="A78" s="4" t="s">
        <v>185</v>
      </c>
      <c r="B78" s="2" t="s">
        <v>6</v>
      </c>
      <c r="C78" s="2">
        <v>1</v>
      </c>
      <c r="D78" s="19"/>
      <c r="E78" s="19">
        <f t="shared" si="2"/>
        <v>0</v>
      </c>
    </row>
    <row r="79" spans="1:5" x14ac:dyDescent="0.25">
      <c r="A79" s="1" t="s">
        <v>11</v>
      </c>
      <c r="B79" s="2" t="s">
        <v>6</v>
      </c>
      <c r="C79" s="2">
        <v>1</v>
      </c>
      <c r="D79" s="19"/>
      <c r="E79" s="19">
        <f t="shared" si="2"/>
        <v>0</v>
      </c>
    </row>
    <row r="80" spans="1:5" x14ac:dyDescent="0.25">
      <c r="A80" s="1" t="s">
        <v>24</v>
      </c>
      <c r="B80" s="2" t="s">
        <v>4</v>
      </c>
      <c r="C80" s="2">
        <v>50</v>
      </c>
      <c r="D80" s="19"/>
      <c r="E80" s="19">
        <f t="shared" si="2"/>
        <v>0</v>
      </c>
    </row>
    <row r="81" spans="1:5" x14ac:dyDescent="0.25">
      <c r="A81" s="1" t="s">
        <v>25</v>
      </c>
      <c r="B81" s="2" t="s">
        <v>4</v>
      </c>
      <c r="C81" s="2">
        <v>30</v>
      </c>
      <c r="D81" s="19"/>
      <c r="E81" s="19">
        <f t="shared" si="2"/>
        <v>0</v>
      </c>
    </row>
    <row r="82" spans="1:5" x14ac:dyDescent="0.25">
      <c r="A82" s="1" t="s">
        <v>26</v>
      </c>
      <c r="B82" s="2" t="s">
        <v>2</v>
      </c>
      <c r="C82" s="2">
        <v>10</v>
      </c>
      <c r="D82" s="19"/>
      <c r="E82" s="19">
        <f t="shared" si="2"/>
        <v>0</v>
      </c>
    </row>
    <row r="83" spans="1:5" x14ac:dyDescent="0.25">
      <c r="A83" s="1" t="s">
        <v>27</v>
      </c>
      <c r="B83" s="2" t="s">
        <v>2</v>
      </c>
      <c r="C83" s="2">
        <v>4</v>
      </c>
      <c r="D83" s="19"/>
      <c r="E83" s="19">
        <f t="shared" si="2"/>
        <v>0</v>
      </c>
    </row>
    <row r="84" spans="1:5" x14ac:dyDescent="0.25">
      <c r="A84" s="1" t="s">
        <v>63</v>
      </c>
      <c r="B84" s="2" t="s">
        <v>2</v>
      </c>
      <c r="C84" s="2">
        <v>4</v>
      </c>
      <c r="D84" s="19"/>
      <c r="E84" s="19">
        <f t="shared" si="2"/>
        <v>0</v>
      </c>
    </row>
    <row r="85" spans="1:5" x14ac:dyDescent="0.25">
      <c r="A85" s="1" t="s">
        <v>29</v>
      </c>
      <c r="B85" s="2" t="s">
        <v>2</v>
      </c>
      <c r="C85" s="2">
        <v>12</v>
      </c>
      <c r="D85" s="19"/>
      <c r="E85" s="19">
        <f t="shared" si="2"/>
        <v>0</v>
      </c>
    </row>
    <row r="86" spans="1:5" x14ac:dyDescent="0.25">
      <c r="A86" s="1" t="s">
        <v>95</v>
      </c>
      <c r="B86" s="2" t="s">
        <v>2</v>
      </c>
      <c r="C86" s="2">
        <v>5</v>
      </c>
      <c r="D86" s="19"/>
      <c r="E86" s="19">
        <f t="shared" si="2"/>
        <v>0</v>
      </c>
    </row>
    <row r="87" spans="1:5" ht="30" x14ac:dyDescent="0.25">
      <c r="A87" s="4" t="s">
        <v>31</v>
      </c>
      <c r="B87" s="2" t="s">
        <v>2</v>
      </c>
      <c r="C87" s="2">
        <v>1</v>
      </c>
      <c r="D87" s="19"/>
      <c r="E87" s="19">
        <f t="shared" si="2"/>
        <v>0</v>
      </c>
    </row>
    <row r="88" spans="1:5" x14ac:dyDescent="0.25">
      <c r="A88" s="1" t="s">
        <v>32</v>
      </c>
      <c r="B88" s="2" t="s">
        <v>4</v>
      </c>
      <c r="C88" s="2">
        <v>50</v>
      </c>
      <c r="D88" s="19"/>
      <c r="E88" s="19">
        <f t="shared" si="2"/>
        <v>0</v>
      </c>
    </row>
    <row r="90" spans="1:5" ht="15.75" x14ac:dyDescent="0.25">
      <c r="A90" s="49" t="s">
        <v>86</v>
      </c>
      <c r="B90" s="49"/>
      <c r="C90" s="49"/>
      <c r="D90" s="49"/>
      <c r="E90" s="32">
        <f>SUM(E67:E88)</f>
        <v>0</v>
      </c>
    </row>
    <row r="92" spans="1:5" ht="15.75" x14ac:dyDescent="0.25">
      <c r="A92" s="45" t="s">
        <v>189</v>
      </c>
      <c r="B92" s="45"/>
      <c r="C92" s="45"/>
      <c r="D92" s="45"/>
      <c r="E92" s="45"/>
    </row>
    <row r="93" spans="1:5" x14ac:dyDescent="0.25">
      <c r="A93" s="10" t="s">
        <v>0</v>
      </c>
      <c r="B93" s="10" t="s">
        <v>1</v>
      </c>
      <c r="C93" s="10" t="s">
        <v>39</v>
      </c>
      <c r="D93" s="10" t="s">
        <v>40</v>
      </c>
      <c r="E93" s="10" t="s">
        <v>41</v>
      </c>
    </row>
    <row r="94" spans="1:5" x14ac:dyDescent="0.25">
      <c r="A94" s="1" t="s">
        <v>45</v>
      </c>
      <c r="B94" s="2" t="s">
        <v>2</v>
      </c>
      <c r="C94" s="2">
        <v>9</v>
      </c>
      <c r="D94" s="19"/>
      <c r="E94" s="19">
        <f>D94*C94</f>
        <v>0</v>
      </c>
    </row>
    <row r="95" spans="1:5" x14ac:dyDescent="0.25">
      <c r="A95" s="4" t="s">
        <v>127</v>
      </c>
      <c r="B95" s="2" t="s">
        <v>2</v>
      </c>
      <c r="C95" s="2">
        <v>3</v>
      </c>
      <c r="D95" s="19"/>
      <c r="E95" s="19">
        <f t="shared" ref="E95:E120" si="3">D95*C95</f>
        <v>0</v>
      </c>
    </row>
    <row r="96" spans="1:5" ht="30" x14ac:dyDescent="0.25">
      <c r="A96" s="4" t="s">
        <v>57</v>
      </c>
      <c r="B96" s="2" t="s">
        <v>2</v>
      </c>
      <c r="C96" s="2">
        <v>6</v>
      </c>
      <c r="D96" s="19"/>
      <c r="E96" s="19">
        <f t="shared" si="3"/>
        <v>0</v>
      </c>
    </row>
    <row r="97" spans="1:5" ht="30" x14ac:dyDescent="0.25">
      <c r="A97" s="4" t="s">
        <v>67</v>
      </c>
      <c r="B97" s="2" t="s">
        <v>2</v>
      </c>
      <c r="C97" s="2">
        <v>1</v>
      </c>
      <c r="D97" s="19"/>
      <c r="E97" s="19">
        <f t="shared" si="3"/>
        <v>0</v>
      </c>
    </row>
    <row r="98" spans="1:5" ht="30" x14ac:dyDescent="0.25">
      <c r="A98" s="4" t="s">
        <v>135</v>
      </c>
      <c r="B98" s="2" t="s">
        <v>4</v>
      </c>
      <c r="C98" s="2">
        <v>15</v>
      </c>
      <c r="D98" s="19"/>
      <c r="E98" s="19">
        <f t="shared" si="3"/>
        <v>0</v>
      </c>
    </row>
    <row r="99" spans="1:5" x14ac:dyDescent="0.25">
      <c r="A99" s="1" t="s">
        <v>74</v>
      </c>
      <c r="B99" s="2" t="s">
        <v>4</v>
      </c>
      <c r="C99" s="2">
        <v>5</v>
      </c>
      <c r="D99" s="19"/>
      <c r="E99" s="19">
        <f t="shared" si="3"/>
        <v>0</v>
      </c>
    </row>
    <row r="100" spans="1:5" x14ac:dyDescent="0.25">
      <c r="A100" s="1" t="s">
        <v>5</v>
      </c>
      <c r="B100" s="2" t="s">
        <v>6</v>
      </c>
      <c r="C100" s="2">
        <v>1</v>
      </c>
      <c r="D100" s="19"/>
      <c r="E100" s="19">
        <f t="shared" si="3"/>
        <v>0</v>
      </c>
    </row>
    <row r="101" spans="1:5" x14ac:dyDescent="0.25">
      <c r="A101" s="1" t="s">
        <v>75</v>
      </c>
      <c r="B101" s="2" t="s">
        <v>2</v>
      </c>
      <c r="C101" s="2">
        <v>1</v>
      </c>
      <c r="D101" s="19"/>
      <c r="E101" s="19">
        <f t="shared" si="3"/>
        <v>0</v>
      </c>
    </row>
    <row r="102" spans="1:5" x14ac:dyDescent="0.25">
      <c r="A102" s="4" t="s">
        <v>7</v>
      </c>
      <c r="B102" s="2" t="s">
        <v>2</v>
      </c>
      <c r="C102" s="2">
        <v>1</v>
      </c>
      <c r="D102" s="19"/>
      <c r="E102" s="19">
        <f t="shared" si="3"/>
        <v>0</v>
      </c>
    </row>
    <row r="103" spans="1:5" x14ac:dyDescent="0.25">
      <c r="A103" s="1" t="s">
        <v>8</v>
      </c>
      <c r="B103" s="2" t="s">
        <v>2</v>
      </c>
      <c r="C103" s="2">
        <v>2</v>
      </c>
      <c r="D103" s="19"/>
      <c r="E103" s="19">
        <f t="shared" si="3"/>
        <v>0</v>
      </c>
    </row>
    <row r="104" spans="1:5" x14ac:dyDescent="0.25">
      <c r="A104" s="1" t="s">
        <v>9</v>
      </c>
      <c r="B104" s="2" t="s">
        <v>2</v>
      </c>
      <c r="C104" s="2">
        <v>1</v>
      </c>
      <c r="D104" s="19"/>
      <c r="E104" s="19">
        <f t="shared" si="3"/>
        <v>0</v>
      </c>
    </row>
    <row r="105" spans="1:5" x14ac:dyDescent="0.25">
      <c r="A105" s="4" t="s">
        <v>20</v>
      </c>
      <c r="B105" s="2" t="s">
        <v>4</v>
      </c>
      <c r="C105" s="2">
        <v>18</v>
      </c>
      <c r="D105" s="19"/>
      <c r="E105" s="19">
        <f t="shared" si="3"/>
        <v>0</v>
      </c>
    </row>
    <row r="106" spans="1:5" ht="45" x14ac:dyDescent="0.25">
      <c r="A106" s="4" t="s">
        <v>142</v>
      </c>
      <c r="B106" s="2" t="s">
        <v>2</v>
      </c>
      <c r="C106" s="2">
        <v>1</v>
      </c>
      <c r="D106" s="19"/>
      <c r="E106" s="19">
        <f t="shared" si="3"/>
        <v>0</v>
      </c>
    </row>
    <row r="107" spans="1:5" x14ac:dyDescent="0.25">
      <c r="A107" s="4" t="s">
        <v>187</v>
      </c>
      <c r="B107" s="2" t="s">
        <v>6</v>
      </c>
      <c r="C107" s="2">
        <v>1</v>
      </c>
      <c r="D107" s="19"/>
      <c r="E107" s="19">
        <f t="shared" si="3"/>
        <v>0</v>
      </c>
    </row>
    <row r="108" spans="1:5" x14ac:dyDescent="0.25">
      <c r="A108" s="1" t="s">
        <v>11</v>
      </c>
      <c r="B108" s="2" t="s">
        <v>6</v>
      </c>
      <c r="C108" s="2">
        <v>1</v>
      </c>
      <c r="D108" s="19"/>
      <c r="E108" s="19">
        <f t="shared" si="3"/>
        <v>0</v>
      </c>
    </row>
    <row r="109" spans="1:5" x14ac:dyDescent="0.25">
      <c r="A109" s="43" t="s">
        <v>10</v>
      </c>
      <c r="B109" s="43"/>
      <c r="C109" s="43"/>
      <c r="D109" s="15"/>
      <c r="E109" s="19"/>
    </row>
    <row r="110" spans="1:5" x14ac:dyDescent="0.25">
      <c r="A110" s="1" t="s">
        <v>24</v>
      </c>
      <c r="B110" s="2" t="s">
        <v>4</v>
      </c>
      <c r="C110" s="2">
        <v>20</v>
      </c>
      <c r="D110" s="19"/>
      <c r="E110" s="19">
        <f t="shared" si="3"/>
        <v>0</v>
      </c>
    </row>
    <row r="111" spans="1:5" x14ac:dyDescent="0.25">
      <c r="A111" s="1" t="s">
        <v>25</v>
      </c>
      <c r="B111" s="2" t="s">
        <v>4</v>
      </c>
      <c r="C111" s="2">
        <v>15</v>
      </c>
      <c r="D111" s="19"/>
      <c r="E111" s="19">
        <f t="shared" si="3"/>
        <v>0</v>
      </c>
    </row>
    <row r="112" spans="1:5" x14ac:dyDescent="0.25">
      <c r="A112" s="1" t="s">
        <v>26</v>
      </c>
      <c r="B112" s="2" t="s">
        <v>2</v>
      </c>
      <c r="C112" s="2">
        <v>10</v>
      </c>
      <c r="D112" s="19"/>
      <c r="E112" s="19">
        <f t="shared" si="3"/>
        <v>0</v>
      </c>
    </row>
    <row r="113" spans="1:5" x14ac:dyDescent="0.25">
      <c r="A113" s="1" t="s">
        <v>27</v>
      </c>
      <c r="B113" s="2" t="s">
        <v>2</v>
      </c>
      <c r="C113" s="2">
        <v>2</v>
      </c>
      <c r="D113" s="19"/>
      <c r="E113" s="19">
        <f t="shared" si="3"/>
        <v>0</v>
      </c>
    </row>
    <row r="114" spans="1:5" x14ac:dyDescent="0.25">
      <c r="A114" s="1" t="s">
        <v>63</v>
      </c>
      <c r="B114" s="2" t="s">
        <v>2</v>
      </c>
      <c r="C114" s="2">
        <v>4</v>
      </c>
      <c r="D114" s="19"/>
      <c r="E114" s="19">
        <f t="shared" si="3"/>
        <v>0</v>
      </c>
    </row>
    <row r="115" spans="1:5" x14ac:dyDescent="0.25">
      <c r="A115" s="1" t="s">
        <v>98</v>
      </c>
      <c r="B115" s="2" t="s">
        <v>2</v>
      </c>
      <c r="C115" s="2">
        <v>12</v>
      </c>
      <c r="D115" s="19"/>
      <c r="E115" s="19">
        <f t="shared" si="3"/>
        <v>0</v>
      </c>
    </row>
    <row r="116" spans="1:5" x14ac:dyDescent="0.25">
      <c r="A116" s="1" t="s">
        <v>95</v>
      </c>
      <c r="B116" s="2" t="s">
        <v>2</v>
      </c>
      <c r="C116" s="2">
        <v>5</v>
      </c>
      <c r="D116" s="31"/>
      <c r="E116" s="19">
        <f t="shared" si="3"/>
        <v>0</v>
      </c>
    </row>
    <row r="117" spans="1:5" ht="30" x14ac:dyDescent="0.25">
      <c r="A117" s="4" t="s">
        <v>31</v>
      </c>
      <c r="B117" s="2" t="s">
        <v>2</v>
      </c>
      <c r="C117" s="2">
        <v>1</v>
      </c>
      <c r="D117" s="19"/>
      <c r="E117" s="19">
        <f t="shared" si="3"/>
        <v>0</v>
      </c>
    </row>
    <row r="118" spans="1:5" x14ac:dyDescent="0.25">
      <c r="A118" s="1" t="s">
        <v>32</v>
      </c>
      <c r="B118" s="2" t="s">
        <v>4</v>
      </c>
      <c r="C118" s="2">
        <v>30</v>
      </c>
      <c r="D118" s="19"/>
      <c r="E118" s="19">
        <f t="shared" si="3"/>
        <v>0</v>
      </c>
    </row>
    <row r="119" spans="1:5" x14ac:dyDescent="0.25">
      <c r="A119" s="1" t="s">
        <v>139</v>
      </c>
      <c r="B119" s="2" t="s">
        <v>4</v>
      </c>
      <c r="C119" s="2">
        <v>25</v>
      </c>
      <c r="D119" s="19"/>
      <c r="E119" s="19">
        <f t="shared" si="3"/>
        <v>0</v>
      </c>
    </row>
    <row r="120" spans="1:5" x14ac:dyDescent="0.25">
      <c r="A120" s="1" t="s">
        <v>188</v>
      </c>
      <c r="B120" s="2" t="s">
        <v>2</v>
      </c>
      <c r="C120" s="2">
        <v>1</v>
      </c>
      <c r="D120" s="19"/>
      <c r="E120" s="19">
        <f t="shared" si="3"/>
        <v>0</v>
      </c>
    </row>
    <row r="122" spans="1:5" ht="15.75" x14ac:dyDescent="0.25">
      <c r="A122" s="49" t="s">
        <v>86</v>
      </c>
      <c r="B122" s="49"/>
      <c r="C122" s="49"/>
      <c r="D122" s="49"/>
      <c r="E122" s="32">
        <f>SUM(E94:E120)</f>
        <v>0</v>
      </c>
    </row>
  </sheetData>
  <mergeCells count="11">
    <mergeCell ref="A63:D63"/>
    <mergeCell ref="A1:E1"/>
    <mergeCell ref="A18:C18"/>
    <mergeCell ref="A31:D31"/>
    <mergeCell ref="A33:E33"/>
    <mergeCell ref="A50:C50"/>
    <mergeCell ref="A65:E65"/>
    <mergeCell ref="A90:D90"/>
    <mergeCell ref="A109:C109"/>
    <mergeCell ref="A92:E92"/>
    <mergeCell ref="A122:D1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CF86-C86C-4281-8ECD-CC30BF29F650}">
  <dimension ref="B1:F22"/>
  <sheetViews>
    <sheetView topLeftCell="A9" workbookViewId="0">
      <selection activeCell="K20" sqref="K20"/>
    </sheetView>
  </sheetViews>
  <sheetFormatPr baseColWidth="10" defaultRowHeight="15" x14ac:dyDescent="0.25"/>
  <cols>
    <col min="2" max="2" width="24.28515625" customWidth="1"/>
    <col min="3" max="3" width="25.28515625" customWidth="1"/>
    <col min="4" max="4" width="23.7109375" customWidth="1"/>
    <col min="5" max="5" width="20.7109375" customWidth="1"/>
  </cols>
  <sheetData>
    <row r="1" spans="2:5" ht="18.75" x14ac:dyDescent="0.3">
      <c r="B1" s="51" t="s">
        <v>202</v>
      </c>
      <c r="C1" s="51"/>
      <c r="D1" s="39"/>
      <c r="E1" s="39"/>
    </row>
    <row r="3" spans="2:5" ht="27" customHeight="1" x14ac:dyDescent="0.25">
      <c r="B3" s="36" t="s">
        <v>192</v>
      </c>
      <c r="C3" s="36" t="s">
        <v>190</v>
      </c>
      <c r="D3" s="36" t="s">
        <v>191</v>
      </c>
      <c r="E3" s="36" t="s">
        <v>193</v>
      </c>
    </row>
    <row r="4" spans="2:5" ht="19.899999999999999" customHeight="1" x14ac:dyDescent="0.25">
      <c r="B4" s="52" t="s">
        <v>194</v>
      </c>
      <c r="C4" s="35" t="str">
        <f>+KEDOUGOU!A1</f>
        <v>DAKATELI</v>
      </c>
      <c r="D4" s="24">
        <f>+KEDOUGOU!E36</f>
        <v>0</v>
      </c>
      <c r="E4" s="53">
        <f>SUM(D4:D8)</f>
        <v>0</v>
      </c>
    </row>
    <row r="5" spans="2:5" ht="19.899999999999999" customHeight="1" x14ac:dyDescent="0.25">
      <c r="B5" s="52"/>
      <c r="C5" s="35" t="str">
        <f>+KEDOUGOU!A38</f>
        <v>FONGOLIMBI</v>
      </c>
      <c r="D5" s="24">
        <f>+KEDOUGOU!E72</f>
        <v>0</v>
      </c>
      <c r="E5" s="53"/>
    </row>
    <row r="6" spans="2:5" ht="19.899999999999999" customHeight="1" x14ac:dyDescent="0.25">
      <c r="B6" s="52"/>
      <c r="C6" s="35" t="str">
        <f>+KEDOUGOU!A74</f>
        <v>MEDINA BAFFE</v>
      </c>
      <c r="D6" s="24">
        <f>+KEDOUGOU!E107</f>
        <v>0</v>
      </c>
      <c r="E6" s="53"/>
    </row>
    <row r="7" spans="2:5" ht="19.899999999999999" customHeight="1" x14ac:dyDescent="0.25">
      <c r="B7" s="52"/>
      <c r="C7" s="35" t="str">
        <f>+KEDOUGOU!A109</f>
        <v>MISSIRA SIRIMANA</v>
      </c>
      <c r="D7" s="24">
        <f>+KEDOUGOU!E142</f>
        <v>0</v>
      </c>
      <c r="E7" s="53"/>
    </row>
    <row r="8" spans="2:5" ht="19.899999999999999" customHeight="1" x14ac:dyDescent="0.25">
      <c r="B8" s="52"/>
      <c r="C8" s="35" t="str">
        <f>+KEDOUGOU!A144</f>
        <v>BEMBOU</v>
      </c>
      <c r="D8" s="24">
        <f>+KEDOUGOU!E170</f>
        <v>0</v>
      </c>
      <c r="E8" s="53"/>
    </row>
    <row r="9" spans="2:5" ht="19.899999999999999" customHeight="1" x14ac:dyDescent="0.25">
      <c r="B9" s="52" t="s">
        <v>195</v>
      </c>
      <c r="C9" s="35" t="str">
        <f>+TAMBACOUNDA!A1</f>
        <v>BOUTOUCOUFARA</v>
      </c>
      <c r="D9" s="24">
        <f>+TAMBACOUNDA!E33</f>
        <v>0</v>
      </c>
      <c r="E9" s="54">
        <f>SUM(D9:D17)</f>
        <v>0</v>
      </c>
    </row>
    <row r="10" spans="2:5" ht="19.899999999999999" customHeight="1" x14ac:dyDescent="0.25">
      <c r="B10" s="52"/>
      <c r="C10" s="35" t="str">
        <f>TAMBACOUNDA!A35</f>
        <v>DOUGUE</v>
      </c>
      <c r="D10" s="24">
        <f>TAMBACOUNDA!E67</f>
        <v>0</v>
      </c>
      <c r="E10" s="55"/>
    </row>
    <row r="11" spans="2:5" ht="19.899999999999999" customHeight="1" x14ac:dyDescent="0.25">
      <c r="B11" s="52"/>
      <c r="C11" s="35" t="str">
        <f>TAMBACOUNDA!A69</f>
        <v>SINTHIOU BOKAR ALI</v>
      </c>
      <c r="D11" s="24">
        <f>TAMBACOUNDA!E94</f>
        <v>0</v>
      </c>
      <c r="E11" s="55"/>
    </row>
    <row r="12" spans="2:5" ht="19.899999999999999" customHeight="1" x14ac:dyDescent="0.25">
      <c r="B12" s="52"/>
      <c r="C12" s="35" t="str">
        <f>TAMBACOUNDA!A96</f>
        <v>SADATOU</v>
      </c>
      <c r="D12" s="24">
        <f>TAMBACOUNDA!E128</f>
        <v>0</v>
      </c>
      <c r="E12" s="55"/>
    </row>
    <row r="13" spans="2:5" ht="19.899999999999999" customHeight="1" x14ac:dyDescent="0.25">
      <c r="B13" s="52"/>
      <c r="C13" s="35" t="str">
        <f>TAMBACOUNDA!A130</f>
        <v>MEDINA FOULBE</v>
      </c>
      <c r="D13" s="24">
        <f>TAMBACOUNDA!E162</f>
        <v>0</v>
      </c>
      <c r="E13" s="55"/>
    </row>
    <row r="14" spans="2:5" ht="19.899999999999999" customHeight="1" x14ac:dyDescent="0.25">
      <c r="B14" s="52"/>
      <c r="C14" s="35" t="str">
        <f>TAMBACOUNDA!A164</f>
        <v>BELLE</v>
      </c>
      <c r="D14" s="24">
        <f>TAMBACOUNDA!E196</f>
        <v>0</v>
      </c>
      <c r="E14" s="55"/>
    </row>
    <row r="15" spans="2:5" ht="19.899999999999999" customHeight="1" x14ac:dyDescent="0.25">
      <c r="B15" s="52"/>
      <c r="C15" s="35" t="str">
        <f>TAMBACOUNDA!A198</f>
        <v>SINTHIOU FISSA</v>
      </c>
      <c r="D15" s="24">
        <f>TAMBACOUNDA!E230</f>
        <v>0</v>
      </c>
      <c r="E15" s="55"/>
    </row>
    <row r="16" spans="2:5" ht="19.899999999999999" customHeight="1" x14ac:dyDescent="0.25">
      <c r="B16" s="52"/>
      <c r="C16" s="35" t="str">
        <f>TAMBACOUNDA!A232</f>
        <v>NIANI TOUCOULEUR</v>
      </c>
      <c r="D16" s="24">
        <f>TAMBACOUNDA!E261</f>
        <v>0</v>
      </c>
      <c r="E16" s="55"/>
    </row>
    <row r="17" spans="2:6" ht="19.899999999999999" customHeight="1" x14ac:dyDescent="0.25">
      <c r="B17" s="52"/>
      <c r="C17" s="35" t="str">
        <f>TAMBACOUNDA!A263</f>
        <v>KOUTHIABA OUOLOF</v>
      </c>
      <c r="D17" s="24">
        <f>TAMBACOUNDA!E292</f>
        <v>0</v>
      </c>
      <c r="E17" s="56"/>
    </row>
    <row r="18" spans="2:6" ht="26.45" customHeight="1" x14ac:dyDescent="0.25">
      <c r="B18" s="37" t="s">
        <v>196</v>
      </c>
      <c r="C18" s="35" t="str">
        <f>+KAFRINE!A1</f>
        <v>DIANKE SOUF</v>
      </c>
      <c r="D18" s="24">
        <f>KAFRINE!E30</f>
        <v>0</v>
      </c>
      <c r="E18" s="24">
        <f>D18</f>
        <v>0</v>
      </c>
    </row>
    <row r="19" spans="2:6" ht="20.45" customHeight="1" x14ac:dyDescent="0.25">
      <c r="B19" s="57" t="s">
        <v>197</v>
      </c>
      <c r="C19" s="35" t="str">
        <f>+MATAM!A1</f>
        <v>VELINGARA FERLO</v>
      </c>
      <c r="D19" s="24">
        <f>MATAM!E29</f>
        <v>0</v>
      </c>
      <c r="E19" s="53">
        <f>+D20+D19</f>
        <v>0</v>
      </c>
    </row>
    <row r="20" spans="2:6" ht="19.899999999999999" customHeight="1" x14ac:dyDescent="0.25">
      <c r="B20" s="58"/>
      <c r="C20" s="35" t="str">
        <f>MATAM!A31</f>
        <v>LOUGRE THIOLY</v>
      </c>
      <c r="D20" s="24">
        <f>MATAM!E63</f>
        <v>0</v>
      </c>
      <c r="E20" s="53"/>
    </row>
    <row r="22" spans="2:6" ht="15.75" x14ac:dyDescent="0.25">
      <c r="B22" s="50" t="s">
        <v>201</v>
      </c>
      <c r="C22" s="50"/>
      <c r="D22" s="50"/>
      <c r="E22" s="38">
        <f>SUM(E4:E20)</f>
        <v>0</v>
      </c>
      <c r="F22">
        <f>E22/655.957</f>
        <v>0</v>
      </c>
    </row>
  </sheetData>
  <mergeCells count="8">
    <mergeCell ref="B22:D22"/>
    <mergeCell ref="B1:C1"/>
    <mergeCell ref="B4:B8"/>
    <mergeCell ref="E4:E8"/>
    <mergeCell ref="B9:B17"/>
    <mergeCell ref="E9:E17"/>
    <mergeCell ref="B19:B20"/>
    <mergeCell ref="E19:E20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23"/>
  <sheetViews>
    <sheetView tabSelected="1" workbookViewId="0">
      <selection activeCell="J24" sqref="J24"/>
    </sheetView>
  </sheetViews>
  <sheetFormatPr baseColWidth="10" defaultRowHeight="15" x14ac:dyDescent="0.25"/>
  <cols>
    <col min="2" max="2" width="24.28515625" customWidth="1"/>
    <col min="3" max="3" width="25.28515625" customWidth="1"/>
    <col min="4" max="4" width="23.7109375" customWidth="1"/>
    <col min="5" max="5" width="20.7109375" customWidth="1"/>
  </cols>
  <sheetData>
    <row r="1" spans="2:5" ht="18.75" x14ac:dyDescent="0.3">
      <c r="B1" s="51" t="s">
        <v>203</v>
      </c>
      <c r="C1" s="51"/>
      <c r="D1" s="39"/>
      <c r="E1" s="39"/>
    </row>
    <row r="3" spans="2:5" ht="27" customHeight="1" x14ac:dyDescent="0.25">
      <c r="B3" s="36" t="s">
        <v>192</v>
      </c>
      <c r="C3" s="36" t="s">
        <v>190</v>
      </c>
      <c r="D3" s="36" t="s">
        <v>191</v>
      </c>
      <c r="E3" s="36" t="s">
        <v>193</v>
      </c>
    </row>
    <row r="4" spans="2:5" ht="19.899999999999999" customHeight="1" x14ac:dyDescent="0.25">
      <c r="B4" s="52" t="s">
        <v>198</v>
      </c>
      <c r="C4" s="35" t="str">
        <f>KOLDA!A1</f>
        <v>LINKERING</v>
      </c>
      <c r="D4" s="24">
        <f>KOLDA!E29</f>
        <v>0</v>
      </c>
      <c r="E4" s="53">
        <f>SUM(D4:D12)</f>
        <v>0</v>
      </c>
    </row>
    <row r="5" spans="2:5" ht="19.899999999999999" customHeight="1" x14ac:dyDescent="0.25">
      <c r="B5" s="52"/>
      <c r="C5" s="35" t="str">
        <f>KOLDA!A31</f>
        <v>KANDIA</v>
      </c>
      <c r="D5" s="24">
        <f>KOLDA!E63</f>
        <v>0</v>
      </c>
      <c r="E5" s="53"/>
    </row>
    <row r="6" spans="2:5" ht="19.899999999999999" customHeight="1" x14ac:dyDescent="0.25">
      <c r="B6" s="52"/>
      <c r="C6" s="35" t="str">
        <f>KOLDA!A65</f>
        <v>NEMATABA</v>
      </c>
      <c r="D6" s="24">
        <f>KOLDA!E95</f>
        <v>0</v>
      </c>
      <c r="E6" s="53"/>
    </row>
    <row r="7" spans="2:5" ht="19.899999999999999" customHeight="1" x14ac:dyDescent="0.25">
      <c r="B7" s="52"/>
      <c r="C7" s="35" t="str">
        <f>KOLDA!A97</f>
        <v>THIETTY</v>
      </c>
      <c r="D7" s="24">
        <f>KOLDA!E128</f>
        <v>0</v>
      </c>
      <c r="E7" s="53"/>
    </row>
    <row r="8" spans="2:5" ht="19.899999999999999" customHeight="1" x14ac:dyDescent="0.25">
      <c r="B8" s="52"/>
      <c r="C8" s="35" t="str">
        <f>KOLDA!A130</f>
        <v>COUMBACARA</v>
      </c>
      <c r="D8" s="24">
        <f>KOLDA!E162</f>
        <v>0</v>
      </c>
      <c r="E8" s="53"/>
    </row>
    <row r="9" spans="2:5" ht="19.899999999999999" customHeight="1" x14ac:dyDescent="0.25">
      <c r="B9" s="52"/>
      <c r="C9" s="35" t="str">
        <f>KOLDA!A164</f>
        <v>BOUROUCO</v>
      </c>
      <c r="D9" s="24">
        <f>KOLDA!E196</f>
        <v>0</v>
      </c>
      <c r="E9" s="53"/>
    </row>
    <row r="10" spans="2:5" ht="19.899999999999999" customHeight="1" x14ac:dyDescent="0.25">
      <c r="B10" s="52"/>
      <c r="C10" s="35" t="str">
        <f>KOLDA!A198</f>
        <v>FAFACOUROU</v>
      </c>
      <c r="D10" s="24">
        <f>KOLDA!E227</f>
        <v>0</v>
      </c>
      <c r="E10" s="53"/>
    </row>
    <row r="11" spans="2:5" ht="19.899999999999999" customHeight="1" x14ac:dyDescent="0.25">
      <c r="B11" s="52"/>
      <c r="C11" s="35" t="str">
        <f>KOLDA!A229</f>
        <v>KOULINTO</v>
      </c>
      <c r="D11" s="24">
        <f>KOLDA!E262</f>
        <v>0</v>
      </c>
      <c r="E11" s="53"/>
    </row>
    <row r="12" spans="2:5" ht="19.899999999999999" customHeight="1" x14ac:dyDescent="0.25">
      <c r="B12" s="52"/>
      <c r="C12" s="35" t="str">
        <f>KOLDA!A264</f>
        <v>NDORNA</v>
      </c>
      <c r="D12" s="24">
        <f>KOLDA!E298</f>
        <v>0</v>
      </c>
      <c r="E12" s="53"/>
    </row>
    <row r="13" spans="2:5" ht="19.899999999999999" customHeight="1" x14ac:dyDescent="0.25">
      <c r="B13" s="52" t="s">
        <v>199</v>
      </c>
      <c r="C13" s="35" t="str">
        <f>+SEDHIOU!A1</f>
        <v>DIAMBATY</v>
      </c>
      <c r="D13" s="24">
        <f>+SEDHIOU!E34</f>
        <v>0</v>
      </c>
      <c r="E13" s="53">
        <f>SUM(D13:D17)</f>
        <v>0</v>
      </c>
    </row>
    <row r="14" spans="2:5" ht="19.899999999999999" customHeight="1" x14ac:dyDescent="0.25">
      <c r="B14" s="52"/>
      <c r="C14" s="35" t="str">
        <f>+SEDHIOU!A36</f>
        <v>KOULIBANTANG</v>
      </c>
      <c r="D14" s="24">
        <f>+SEDHIOU!E69</f>
        <v>0</v>
      </c>
      <c r="E14" s="53"/>
    </row>
    <row r="15" spans="2:5" ht="19.899999999999999" customHeight="1" x14ac:dyDescent="0.25">
      <c r="B15" s="52"/>
      <c r="C15" s="35" t="str">
        <f>+SEDHIOU!A71</f>
        <v>NIAGHA</v>
      </c>
      <c r="D15" s="24">
        <f>+SEDHIOU!E104</f>
        <v>0</v>
      </c>
      <c r="E15" s="53"/>
    </row>
    <row r="16" spans="2:5" ht="19.899999999999999" customHeight="1" x14ac:dyDescent="0.25">
      <c r="B16" s="52"/>
      <c r="C16" s="35" t="str">
        <f>+SEDHIOU!A106</f>
        <v>OUDOUCAR</v>
      </c>
      <c r="D16" s="24">
        <f>+SEDHIOU!E140</f>
        <v>0</v>
      </c>
      <c r="E16" s="53"/>
    </row>
    <row r="17" spans="2:6" ht="19.899999999999999" customHeight="1" x14ac:dyDescent="0.25">
      <c r="B17" s="52"/>
      <c r="C17" s="35" t="str">
        <f>+SEDHIOU!A142</f>
        <v>SAKAR</v>
      </c>
      <c r="D17" s="24">
        <f>+SEDHIOU!E171</f>
        <v>0</v>
      </c>
      <c r="E17" s="53"/>
    </row>
    <row r="18" spans="2:6" ht="19.899999999999999" customHeight="1" x14ac:dyDescent="0.25">
      <c r="B18" s="57" t="s">
        <v>200</v>
      </c>
      <c r="C18" s="35" t="str">
        <f>+ZIGUINCHOR!A1</f>
        <v>ENAMPORE</v>
      </c>
      <c r="D18" s="24">
        <f>+ZIGUINCHOR!E31</f>
        <v>0</v>
      </c>
      <c r="E18" s="53">
        <f>SUM(D18:D21)</f>
        <v>0</v>
      </c>
    </row>
    <row r="19" spans="2:6" ht="19.899999999999999" customHeight="1" x14ac:dyDescent="0.25">
      <c r="B19" s="59"/>
      <c r="C19" s="35" t="str">
        <f>+ZIGUINCHOR!A33</f>
        <v>BOUTOUPA</v>
      </c>
      <c r="D19" s="24">
        <f>+ZIGUINCHOR!E63</f>
        <v>0</v>
      </c>
      <c r="E19" s="53"/>
    </row>
    <row r="20" spans="2:6" ht="19.899999999999999" customHeight="1" x14ac:dyDescent="0.25">
      <c r="B20" s="59"/>
      <c r="C20" s="35" t="str">
        <f>+ZIGUINCHOR!A65</f>
        <v>DJIBIDIONE</v>
      </c>
      <c r="D20" s="24">
        <f>+ZIGUINCHOR!E90</f>
        <v>0</v>
      </c>
      <c r="E20" s="53"/>
    </row>
    <row r="21" spans="2:6" ht="19.899999999999999" customHeight="1" x14ac:dyDescent="0.25">
      <c r="B21" s="58"/>
      <c r="C21" s="35" t="str">
        <f>+ZIGUINCHOR!A92</f>
        <v>NIAMONE</v>
      </c>
      <c r="D21" s="24">
        <f>+ZIGUINCHOR!E122</f>
        <v>0</v>
      </c>
      <c r="E21" s="53"/>
    </row>
    <row r="23" spans="2:6" ht="15.75" x14ac:dyDescent="0.25">
      <c r="B23" s="50" t="s">
        <v>201</v>
      </c>
      <c r="C23" s="50"/>
      <c r="D23" s="50"/>
      <c r="E23" s="38">
        <f>SUM(E4:E21)</f>
        <v>0</v>
      </c>
      <c r="F23">
        <f>E23/655.957</f>
        <v>0</v>
      </c>
    </row>
  </sheetData>
  <mergeCells count="8">
    <mergeCell ref="B23:D23"/>
    <mergeCell ref="E4:E12"/>
    <mergeCell ref="B4:B12"/>
    <mergeCell ref="B1:C1"/>
    <mergeCell ref="E13:E17"/>
    <mergeCell ref="B13:B17"/>
    <mergeCell ref="B18:B21"/>
    <mergeCell ref="E18:E2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KEDOUGOU</vt:lpstr>
      <vt:lpstr>TAMBACOUNDA</vt:lpstr>
      <vt:lpstr>KAFRINE</vt:lpstr>
      <vt:lpstr>MATAM</vt:lpstr>
      <vt:lpstr>KOLDA</vt:lpstr>
      <vt:lpstr>SEDHIOU</vt:lpstr>
      <vt:lpstr>ZIGUINCHOR</vt:lpstr>
      <vt:lpstr>RECAPITULATIF Lot 1</vt:lpstr>
      <vt:lpstr>RECAPITULATIF 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2023-05-23T11:46:46Z</dcterms:modified>
</cp:coreProperties>
</file>