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.sharepoint.com/sites/PSE/Contracts/21_Public_Contracts/PZA1303311_LG/PZA1303311-10040_Equipping EQA meeting room/1_Preparation/"/>
    </mc:Choice>
  </mc:AlternateContent>
  <xr:revisionPtr revIDLastSave="39" documentId="8_{F232BB29-2CDA-44EA-971D-1641C652EF89}" xr6:coauthVersionLast="47" xr6:coauthVersionMax="47" xr10:uidLastSave="{AA1D69BB-EC77-4509-9FB8-7DE2674A1BCB}"/>
  <bookViews>
    <workbookView xWindow="-108" yWindow="-108" windowWidth="23256" windowHeight="12576" xr2:uid="{00000000-000D-0000-FFFF-FFFF00000000}"/>
  </bookViews>
  <sheets>
    <sheet name="lot 1" sheetId="12" r:id="rId1"/>
  </sheets>
  <definedNames>
    <definedName name="_xlnm.Print_Area" localSheetId="0">'lot 1'!$A$1:$H$111</definedName>
    <definedName name="_xlnm.Print_Titles" localSheetId="0">'lot 1'!$4:$6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2" l="1"/>
  <c r="H102" i="12"/>
  <c r="H101" i="12"/>
  <c r="H100" i="12"/>
  <c r="H96" i="12"/>
  <c r="H94" i="12"/>
  <c r="H93" i="12"/>
  <c r="H92" i="12"/>
  <c r="H90" i="12"/>
  <c r="H89" i="12"/>
  <c r="H88" i="12"/>
  <c r="H87" i="12"/>
  <c r="H86" i="12"/>
  <c r="H85" i="12"/>
  <c r="H84" i="12"/>
  <c r="H83" i="12"/>
  <c r="H81" i="12"/>
  <c r="H80" i="12"/>
  <c r="H78" i="12"/>
  <c r="H77" i="12"/>
  <c r="H76" i="12"/>
  <c r="H75" i="12"/>
  <c r="H73" i="12"/>
  <c r="H72" i="12"/>
  <c r="H71" i="12"/>
  <c r="H70" i="12"/>
  <c r="H68" i="12"/>
  <c r="H65" i="12"/>
  <c r="H63" i="12"/>
  <c r="H61" i="12"/>
  <c r="H59" i="12"/>
  <c r="H57" i="12"/>
  <c r="H55" i="12"/>
  <c r="H53" i="12"/>
  <c r="H49" i="12"/>
  <c r="H48" i="12"/>
  <c r="H46" i="12"/>
  <c r="H44" i="12"/>
  <c r="H43" i="12"/>
  <c r="H42" i="12"/>
  <c r="H41" i="12"/>
  <c r="H38" i="12"/>
  <c r="H34" i="12"/>
  <c r="H35" i="12" s="1"/>
  <c r="H31" i="12"/>
  <c r="H30" i="12"/>
  <c r="H28" i="12"/>
  <c r="H27" i="12"/>
  <c r="H24" i="12"/>
  <c r="H22" i="12"/>
  <c r="H21" i="12"/>
  <c r="H20" i="12"/>
  <c r="H19" i="12"/>
  <c r="H18" i="12"/>
  <c r="H12" i="12"/>
  <c r="H14" i="12" s="1"/>
  <c r="H9" i="12"/>
  <c r="H104" i="12" l="1"/>
  <c r="H98" i="12"/>
  <c r="H50" i="12"/>
  <c r="H32" i="12"/>
  <c r="H25" i="12"/>
</calcChain>
</file>

<file path=xl/sharedStrings.xml><?xml version="1.0" encoding="utf-8"?>
<sst xmlns="http://schemas.openxmlformats.org/spreadsheetml/2006/main" count="211" uniqueCount="148">
  <si>
    <t>Item No.</t>
  </si>
  <si>
    <t>Description</t>
  </si>
  <si>
    <t>Unit</t>
  </si>
  <si>
    <t>Quantity</t>
  </si>
  <si>
    <t xml:space="preserve"> €</t>
  </si>
  <si>
    <t>DIVISION 01 - SITEWORKS</t>
  </si>
  <si>
    <t xml:space="preserve"> Demolition &amp; Site Prepration</t>
  </si>
  <si>
    <t>L.S</t>
  </si>
  <si>
    <t>DIVISON 01 - (TOTAL CARRIED TO SUMMARY)</t>
  </si>
  <si>
    <t>DIVISION 02 - OPENINGS</t>
  </si>
  <si>
    <t xml:space="preserve">Tempered Glass Door </t>
  </si>
  <si>
    <t>A</t>
  </si>
  <si>
    <r>
      <t xml:space="preserve">Double  Leaf  Glass Door Type D01 , </t>
    </r>
    <r>
      <rPr>
        <sz val="11"/>
        <color theme="1"/>
        <rFont val="Cambria"/>
        <family val="1"/>
      </rPr>
      <t xml:space="preserve">opening size (200x242 cm) </t>
    </r>
  </si>
  <si>
    <t>NO.</t>
  </si>
  <si>
    <t>DIVISON 02- (TOTAL CARRIED TO SUMMARY)</t>
  </si>
  <si>
    <t xml:space="preserve">DIVISION 03 - FINISHES </t>
  </si>
  <si>
    <t>Solid Gypsum Board False Ceiling</t>
  </si>
  <si>
    <t>M.S</t>
  </si>
  <si>
    <t>Gypsum board walls</t>
  </si>
  <si>
    <t>Double side  Gypsum board walls</t>
  </si>
  <si>
    <t>B</t>
  </si>
  <si>
    <t>Single side  Gypsum board walls</t>
  </si>
  <si>
    <t>Woven Vinyl flooring</t>
  </si>
  <si>
    <t xml:space="preserve"> Floor tiles Match  existing  </t>
  </si>
  <si>
    <t>Plastering Maintenance :</t>
  </si>
  <si>
    <t>Supercryl Paint:</t>
  </si>
  <si>
    <t xml:space="preserve">Supercryl Paint , for plastered  walls </t>
  </si>
  <si>
    <t>DIVISON 03- (TOTAL CARRIED TO SUMMARY)</t>
  </si>
  <si>
    <t>DIVISION 04 - WOOD &amp; PLASTIC</t>
  </si>
  <si>
    <t xml:space="preserve"> Wooden Wall &amp; ceiling  cladding </t>
  </si>
  <si>
    <t xml:space="preserve"> Wooden Acoustic Panels  Wall cladding </t>
  </si>
  <si>
    <t xml:space="preserve">Wooden cabinets </t>
  </si>
  <si>
    <t xml:space="preserve">Vertical Cabinet  size:100L x70Dx277H  cm </t>
  </si>
  <si>
    <t>Hoizantal Cabinet  size:365 Lx40Hx75H  cm</t>
  </si>
  <si>
    <t>DIVISON 04 - (TOTAL CARRIED TO SUMMARY)</t>
  </si>
  <si>
    <t>DIVISION 05 - FURNISHINGS</t>
  </si>
  <si>
    <t xml:space="preserve">Manual Operated Roman blinds </t>
  </si>
  <si>
    <t>DIVISON 05- (TOTAL CARRIED TO SUMMARY)</t>
  </si>
  <si>
    <t>DIVISION 06: MECHANICAL WORKS</t>
  </si>
  <si>
    <t xml:space="preserve">Outdoor Units: </t>
  </si>
  <si>
    <t>23 kw</t>
  </si>
  <si>
    <t>No.</t>
  </si>
  <si>
    <t>Indoor Units:</t>
  </si>
  <si>
    <t xml:space="preserve">Ducted Unit </t>
  </si>
  <si>
    <t>12.8  kW</t>
  </si>
  <si>
    <t xml:space="preserve">Piping Network: </t>
  </si>
  <si>
    <t>LS</t>
  </si>
  <si>
    <t xml:space="preserve">Wired Thermostat:  </t>
  </si>
  <si>
    <t xml:space="preserve">Duct Works:  </t>
  </si>
  <si>
    <t xml:space="preserve">Flexible Duct: </t>
  </si>
  <si>
    <t>Ф8"  Insulated flexible duct</t>
  </si>
  <si>
    <t>ML</t>
  </si>
  <si>
    <t>Supply and Return Grilles:</t>
  </si>
  <si>
    <t xml:space="preserve">Linear 3 slot supply </t>
  </si>
  <si>
    <t xml:space="preserve">Linear 2  slot Return with شبك اسود </t>
  </si>
  <si>
    <t>DIVISON 06- (TOTAL CARRIED TO SUMMARY)</t>
  </si>
  <si>
    <t>DIVISION 07: Electrical Works</t>
  </si>
  <si>
    <t>LIGHTING POINT</t>
  </si>
  <si>
    <t>7.1.1</t>
  </si>
  <si>
    <t>Lighting point(3*1.5mm2)</t>
  </si>
  <si>
    <t>No</t>
  </si>
  <si>
    <t xml:space="preserve">LIGHTING fixtures </t>
  </si>
  <si>
    <t>7.2.1</t>
  </si>
  <si>
    <t xml:space="preserve">Trimless recessed led spot, aluminim white body, double lamp </t>
  </si>
  <si>
    <t>7.2.2</t>
  </si>
  <si>
    <t>Trimless recessed led spot, aluminim white body, single lamp</t>
  </si>
  <si>
    <t>7.2.3</t>
  </si>
  <si>
    <t>3W LED 170 Lm  3h duration self-contained Non maintained safety luminaire</t>
  </si>
  <si>
    <t>7.2.4</t>
  </si>
  <si>
    <t>4 W maximum, with 400lm/m as minimum, 24V high flexibility LED strip, 3000K.</t>
  </si>
  <si>
    <t>Mr</t>
  </si>
  <si>
    <t>10.2.5</t>
  </si>
  <si>
    <t>5 watt 3h, duration Surface/Recessed Self-contained EXIT safety luminaire</t>
  </si>
  <si>
    <t>7.2.6</t>
  </si>
  <si>
    <t>26W LED CRI 80, 4000K, 4CM width, cutomizable length lighting fixture</t>
  </si>
  <si>
    <t xml:space="preserve">Distribution Boards  </t>
  </si>
  <si>
    <t>7.3.1</t>
  </si>
  <si>
    <t>DB1</t>
  </si>
  <si>
    <t>POWER SOCKETS:</t>
  </si>
  <si>
    <t>7.4.1</t>
  </si>
  <si>
    <t>16A 3-pin power socket</t>
  </si>
  <si>
    <t>7.4.2</t>
  </si>
  <si>
    <t>16A 3-pin power socket duplex</t>
  </si>
  <si>
    <t>NO</t>
  </si>
  <si>
    <t>7.4.3</t>
  </si>
  <si>
    <t>16A 3-pin power socket AC</t>
  </si>
  <si>
    <t>7.4.4</t>
  </si>
  <si>
    <t>24 Module IP 65 Floor Box</t>
  </si>
  <si>
    <t>Isolating switches and Raceways</t>
  </si>
  <si>
    <t>7.5.1</t>
  </si>
  <si>
    <t>10.5.1</t>
  </si>
  <si>
    <t xml:space="preserve">4P,25A isolator </t>
  </si>
  <si>
    <t>7.5.2</t>
  </si>
  <si>
    <t>10.5.2</t>
  </si>
  <si>
    <t>4  1"  Conduits with pull wire</t>
  </si>
  <si>
    <t>7.5.3</t>
  </si>
  <si>
    <t>10.5.3</t>
  </si>
  <si>
    <t>2*  1.5"  Conduits with pull wire</t>
  </si>
  <si>
    <t>7.5.4</t>
  </si>
  <si>
    <t>10.5.4</t>
  </si>
  <si>
    <t>4*  3/4"  Conduits with pull wire</t>
  </si>
  <si>
    <t>XLPE Cables:</t>
  </si>
  <si>
    <t>7.6.1</t>
  </si>
  <si>
    <t>5*10 mm2,XLPE cable</t>
  </si>
  <si>
    <t>MR</t>
  </si>
  <si>
    <t>7.6.2</t>
  </si>
  <si>
    <t>5*4 mm2,XLPE cable</t>
  </si>
  <si>
    <t>TELEPHONE &amp; COMPUTER SYSTEMS:</t>
  </si>
  <si>
    <t>7.7.1</t>
  </si>
  <si>
    <t xml:space="preserve">Data socket , CAT6A cable, fire retardant conduit </t>
  </si>
  <si>
    <t>7.7.2</t>
  </si>
  <si>
    <t xml:space="preserve">Data rack comunication cabinet  8U/100cm depth </t>
  </si>
  <si>
    <t>7.7.3</t>
  </si>
  <si>
    <t>24 port patch panel</t>
  </si>
  <si>
    <t>7.7.4</t>
  </si>
  <si>
    <t>Rack PDU,16A, 6 outlets - surged type</t>
  </si>
  <si>
    <t>7.7.5</t>
  </si>
  <si>
    <t>1/2U, Air patch panel, brush</t>
  </si>
  <si>
    <t>7.7.6</t>
  </si>
  <si>
    <t>Patch Cord</t>
  </si>
  <si>
    <t>7.7.7</t>
  </si>
  <si>
    <t>Wireless Access Point</t>
  </si>
  <si>
    <t>7.7.8</t>
  </si>
  <si>
    <t xml:space="preserve">Edge switch 24G full PoE 370W 4SFP/SFP+, </t>
  </si>
  <si>
    <t>Audio &amp; Video Integration</t>
  </si>
  <si>
    <t>7.9.1</t>
  </si>
  <si>
    <t xml:space="preserve">Ceiling Recessed  speaker 
</t>
  </si>
  <si>
    <t>7.10.2</t>
  </si>
  <si>
    <t xml:space="preserve">Mixer-Amplifier 120W (4- in; 1- out) 
</t>
  </si>
  <si>
    <t>7.9.3</t>
  </si>
  <si>
    <t>98” full HD LED screen, HDMI and VGA inputs  with wall mount</t>
  </si>
  <si>
    <t>7.9.4</t>
  </si>
  <si>
    <t xml:space="preserve">Multipoint Video conference system Supporting Team and Zoom.
</t>
  </si>
  <si>
    <t>DIVISON 07- (TOTAL CARRIED TO SUMMARY)</t>
  </si>
  <si>
    <t>DIVISION 08:  Ready Made furniture</t>
  </si>
  <si>
    <t>Conference Table Furniture</t>
  </si>
  <si>
    <t xml:space="preserve">No. </t>
  </si>
  <si>
    <t>Swivel chair</t>
  </si>
  <si>
    <t>Cantilever Chair</t>
  </si>
  <si>
    <t>Service Table  with fabric covers</t>
  </si>
  <si>
    <t>DIVISON 08- (TOTAL CARRIED TO SUMMARY)</t>
  </si>
  <si>
    <t xml:space="preserve">Summary Table </t>
  </si>
  <si>
    <t>Price</t>
  </si>
  <si>
    <t xml:space="preserve"> Total Amount</t>
  </si>
  <si>
    <t xml:space="preserve">Project Total Amount Exclusive of VAT                                                 (EURO €)          </t>
  </si>
  <si>
    <t>Annex 1 - Bill of Quantities</t>
  </si>
  <si>
    <t>Equipping EQA meeting room</t>
  </si>
  <si>
    <t>TENDER NO. PZA1303311-10040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</si>
</sst>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€-1809]#,##0.00"/>
    <numFmt numFmtId="168" formatCode="#,##0.0"/>
    <numFmt numFmtId="169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0"/>
      <name val="Arial"/>
      <family val="2"/>
    </font>
    <font>
      <b/>
      <sz val="11"/>
      <name val="Cambria"/>
      <family val="1"/>
    </font>
    <font>
      <b/>
      <sz val="11"/>
      <color rgb="FFC00000"/>
      <name val="Cambria"/>
      <family val="1"/>
    </font>
    <font>
      <b/>
      <i/>
      <sz val="11"/>
      <color theme="1"/>
      <name val="Cambria"/>
      <family val="1"/>
    </font>
    <font>
      <b/>
      <sz val="11"/>
      <color rgb="FF000000"/>
      <name val="Calibri"/>
      <family val="2"/>
      <scheme val="minor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b/>
      <u/>
      <sz val="11"/>
      <name val="Cambria"/>
      <family val="1"/>
    </font>
    <font>
      <b/>
      <u/>
      <sz val="11"/>
      <color indexed="8"/>
      <name val="Cambria"/>
      <family val="1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>
      <alignment vertical="center"/>
    </xf>
    <xf numFmtId="164" fontId="8" fillId="0" borderId="0" applyFont="0" applyFill="0" applyBorder="0" applyAlignment="0" applyProtection="0"/>
  </cellStyleXfs>
  <cellXfs count="316">
    <xf numFmtId="0" fontId="0" fillId="0" borderId="0" xfId="0"/>
    <xf numFmtId="0" fontId="6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2" applyFont="1" applyBorder="1" applyAlignment="1">
      <alignment horizontal="left" vertical="top" wrapText="1"/>
    </xf>
    <xf numFmtId="0" fontId="5" fillId="0" borderId="14" xfId="2" applyFont="1" applyBorder="1" applyAlignment="1">
      <alignment vertical="center"/>
    </xf>
    <xf numFmtId="0" fontId="5" fillId="0" borderId="1" xfId="1" applyFont="1" applyBorder="1" applyAlignment="1">
      <alignment vertical="top"/>
    </xf>
    <xf numFmtId="0" fontId="5" fillId="0" borderId="14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5" fillId="0" borderId="1" xfId="1" applyFont="1" applyBorder="1" applyAlignment="1">
      <alignment horizontal="left" vertical="top" wrapText="1" readingOrder="1"/>
    </xf>
    <xf numFmtId="0" fontId="6" fillId="0" borderId="14" xfId="1" applyFont="1" applyBorder="1" applyAlignment="1">
      <alignment horizontal="left" vertical="top" wrapText="1" readingOrder="1"/>
    </xf>
    <xf numFmtId="0" fontId="5" fillId="0" borderId="5" xfId="2" applyFont="1" applyBorder="1" applyAlignment="1">
      <alignment horizontal="left" vertical="top" wrapText="1" readingOrder="1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6" xfId="3" applyFont="1" applyBorder="1" applyAlignment="1">
      <alignment vertical="top"/>
    </xf>
    <xf numFmtId="0" fontId="5" fillId="0" borderId="12" xfId="2" applyFont="1" applyBorder="1" applyAlignment="1">
      <alignment vertical="center"/>
    </xf>
    <xf numFmtId="0" fontId="11" fillId="0" borderId="12" xfId="2" applyFont="1" applyBorder="1" applyAlignment="1">
      <alignment horizontal="left" vertical="top" wrapText="1" readingOrder="1"/>
    </xf>
    <xf numFmtId="0" fontId="9" fillId="0" borderId="15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justify" vertical="top"/>
    </xf>
    <xf numFmtId="0" fontId="7" fillId="3" borderId="16" xfId="1" applyFont="1" applyFill="1" applyBorder="1" applyAlignment="1">
      <alignment horizontal="center" vertical="top" wrapText="1"/>
    </xf>
    <xf numFmtId="0" fontId="14" fillId="0" borderId="19" xfId="1" applyFont="1" applyBorder="1" applyAlignment="1">
      <alignment horizontal="justify" vertical="top" wrapText="1"/>
    </xf>
    <xf numFmtId="0" fontId="6" fillId="0" borderId="6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2" fontId="9" fillId="0" borderId="2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left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 wrapText="1"/>
    </xf>
    <xf numFmtId="2" fontId="9" fillId="3" borderId="20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 readingOrder="1"/>
    </xf>
    <xf numFmtId="2" fontId="9" fillId="0" borderId="19" xfId="0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/>
    </xf>
    <xf numFmtId="2" fontId="5" fillId="0" borderId="47" xfId="0" applyNumberFormat="1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7" xfId="2" applyFont="1" applyBorder="1" applyAlignment="1">
      <alignment horizontal="left" vertical="top"/>
    </xf>
    <xf numFmtId="0" fontId="6" fillId="0" borderId="53" xfId="2" applyFont="1" applyBorder="1" applyAlignment="1">
      <alignment horizontal="left" vertical="center"/>
    </xf>
    <xf numFmtId="0" fontId="6" fillId="0" borderId="54" xfId="2" applyFont="1" applyBorder="1" applyAlignment="1">
      <alignment horizontal="left" vertical="center"/>
    </xf>
    <xf numFmtId="2" fontId="9" fillId="0" borderId="56" xfId="0" applyNumberFormat="1" applyFont="1" applyBorder="1" applyAlignment="1">
      <alignment horizontal="left" vertical="top"/>
    </xf>
    <xf numFmtId="0" fontId="9" fillId="0" borderId="58" xfId="3" applyFont="1" applyBorder="1" applyAlignment="1">
      <alignment horizontal="left" vertical="top"/>
    </xf>
    <xf numFmtId="2" fontId="5" fillId="0" borderId="47" xfId="2" applyNumberFormat="1" applyFont="1" applyBorder="1" applyAlignment="1">
      <alignment vertical="top"/>
    </xf>
    <xf numFmtId="0" fontId="5" fillId="0" borderId="54" xfId="2" applyFont="1" applyBorder="1" applyAlignment="1">
      <alignment horizontal="center" vertical="top"/>
    </xf>
    <xf numFmtId="0" fontId="5" fillId="0" borderId="47" xfId="1" applyFont="1" applyBorder="1" applyAlignment="1">
      <alignment horizontal="center" vertical="top"/>
    </xf>
    <xf numFmtId="0" fontId="5" fillId="0" borderId="53" xfId="1" applyFont="1" applyBorder="1" applyAlignment="1">
      <alignment horizontal="center" vertical="top"/>
    </xf>
    <xf numFmtId="0" fontId="5" fillId="0" borderId="54" xfId="1" applyFont="1" applyBorder="1" applyAlignment="1">
      <alignment horizontal="center" vertical="top"/>
    </xf>
    <xf numFmtId="0" fontId="5" fillId="0" borderId="60" xfId="2" applyFont="1" applyBorder="1" applyAlignment="1">
      <alignment horizontal="center" vertical="top"/>
    </xf>
    <xf numFmtId="2" fontId="9" fillId="0" borderId="41" xfId="0" applyNumberFormat="1" applyFont="1" applyBorder="1" applyAlignment="1">
      <alignment horizontal="center" vertical="center"/>
    </xf>
    <xf numFmtId="2" fontId="9" fillId="3" borderId="41" xfId="0" applyNumberFormat="1" applyFont="1" applyFill="1" applyBorder="1" applyAlignment="1">
      <alignment horizontal="center" vertical="center"/>
    </xf>
    <xf numFmtId="2" fontId="9" fillId="0" borderId="56" xfId="0" applyNumberFormat="1" applyFont="1" applyBorder="1" applyAlignment="1">
      <alignment horizontal="center" vertical="center"/>
    </xf>
    <xf numFmtId="2" fontId="9" fillId="3" borderId="56" xfId="0" applyNumberFormat="1" applyFont="1" applyFill="1" applyBorder="1" applyAlignment="1">
      <alignment horizontal="center" vertical="center"/>
    </xf>
    <xf numFmtId="2" fontId="9" fillId="3" borderId="66" xfId="0" applyNumberFormat="1" applyFont="1" applyFill="1" applyBorder="1" applyAlignment="1">
      <alignment horizontal="center" vertical="center"/>
    </xf>
    <xf numFmtId="2" fontId="7" fillId="0" borderId="65" xfId="0" applyNumberFormat="1" applyFont="1" applyBorder="1" applyAlignment="1">
      <alignment horizontal="center" vertical="center"/>
    </xf>
    <xf numFmtId="2" fontId="7" fillId="0" borderId="66" xfId="0" applyNumberFormat="1" applyFont="1" applyBorder="1" applyAlignment="1">
      <alignment horizontal="center" vertical="center"/>
    </xf>
    <xf numFmtId="2" fontId="9" fillId="0" borderId="56" xfId="0" applyNumberFormat="1" applyFont="1" applyBorder="1" applyAlignment="1">
      <alignment horizontal="left" vertical="center"/>
    </xf>
    <xf numFmtId="2" fontId="9" fillId="0" borderId="69" xfId="0" applyNumberFormat="1" applyFont="1" applyBorder="1" applyAlignment="1">
      <alignment horizontal="left" vertical="center"/>
    </xf>
    <xf numFmtId="0" fontId="7" fillId="3" borderId="63" xfId="1" applyFont="1" applyFill="1" applyBorder="1" applyAlignment="1">
      <alignment horizontal="right" vertical="top" wrapText="1"/>
    </xf>
    <xf numFmtId="0" fontId="7" fillId="3" borderId="58" xfId="1" applyFont="1" applyFill="1" applyBorder="1" applyAlignment="1">
      <alignment horizontal="right" vertical="top" wrapText="1"/>
    </xf>
    <xf numFmtId="0" fontId="6" fillId="0" borderId="5" xfId="2" applyFont="1" applyBorder="1" applyAlignment="1">
      <alignment vertical="center"/>
    </xf>
    <xf numFmtId="0" fontId="13" fillId="0" borderId="21" xfId="0" applyFont="1" applyBorder="1" applyAlignment="1">
      <alignment horizontal="center" vertical="top"/>
    </xf>
    <xf numFmtId="0" fontId="14" fillId="0" borderId="65" xfId="0" applyFont="1" applyBorder="1" applyAlignment="1">
      <alignment horizontal="right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justify" vertical="justify"/>
    </xf>
    <xf numFmtId="0" fontId="14" fillId="0" borderId="66" xfId="0" applyFont="1" applyBorder="1" applyAlignment="1">
      <alignment horizontal="right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0" xfId="1" applyFont="1" applyBorder="1" applyAlignment="1">
      <alignment horizontal="justify" vertical="top" wrapText="1"/>
    </xf>
    <xf numFmtId="0" fontId="6" fillId="0" borderId="16" xfId="0" applyFont="1" applyBorder="1" applyAlignment="1">
      <alignment horizontal="left" vertical="top" wrapText="1"/>
    </xf>
    <xf numFmtId="0" fontId="7" fillId="3" borderId="65" xfId="1" applyFont="1" applyFill="1" applyBorder="1" applyAlignment="1">
      <alignment horizontal="right" vertical="top" wrapText="1"/>
    </xf>
    <xf numFmtId="0" fontId="7" fillId="3" borderId="19" xfId="1" applyFont="1" applyFill="1" applyBorder="1" applyAlignment="1">
      <alignment horizontal="center" vertical="top" wrapText="1"/>
    </xf>
    <xf numFmtId="0" fontId="7" fillId="0" borderId="19" xfId="0" applyFont="1" applyBorder="1" applyAlignment="1">
      <alignment horizontal="justify" vertical="justify" wrapText="1"/>
    </xf>
    <xf numFmtId="0" fontId="6" fillId="0" borderId="19" xfId="0" applyFont="1" applyBorder="1" applyAlignment="1">
      <alignment horizontal="left" vertical="center" wrapText="1"/>
    </xf>
    <xf numFmtId="0" fontId="6" fillId="0" borderId="25" xfId="1" applyFont="1" applyBorder="1" applyAlignment="1">
      <alignment horizontal="justify" vertical="top" wrapText="1" readingOrder="1"/>
    </xf>
    <xf numFmtId="2" fontId="7" fillId="0" borderId="58" xfId="0" applyNumberFormat="1" applyFont="1" applyBorder="1" applyAlignment="1">
      <alignment horizontal="left" vertical="center"/>
    </xf>
    <xf numFmtId="0" fontId="9" fillId="0" borderId="14" xfId="2" applyFont="1" applyBorder="1"/>
    <xf numFmtId="0" fontId="9" fillId="0" borderId="12" xfId="2" applyFont="1" applyBorder="1"/>
    <xf numFmtId="2" fontId="7" fillId="0" borderId="63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top" wrapText="1"/>
    </xf>
    <xf numFmtId="4" fontId="15" fillId="3" borderId="15" xfId="0" applyNumberFormat="1" applyFont="1" applyFill="1" applyBorder="1" applyAlignment="1">
      <alignment vertical="top" wrapText="1"/>
    </xf>
    <xf numFmtId="2" fontId="9" fillId="0" borderId="71" xfId="0" applyNumberFormat="1" applyFont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top" wrapText="1"/>
    </xf>
    <xf numFmtId="4" fontId="15" fillId="3" borderId="15" xfId="0" applyNumberFormat="1" applyFont="1" applyFill="1" applyBorder="1" applyAlignment="1">
      <alignment horizontal="left" vertical="center" wrapText="1"/>
    </xf>
    <xf numFmtId="0" fontId="14" fillId="3" borderId="19" xfId="1" applyFont="1" applyFill="1" applyBorder="1" applyAlignment="1">
      <alignment horizontal="justify" vertical="top" wrapText="1"/>
    </xf>
    <xf numFmtId="0" fontId="14" fillId="3" borderId="20" xfId="1" applyFont="1" applyFill="1" applyBorder="1" applyAlignment="1">
      <alignment horizontal="justify" vertical="top" wrapText="1"/>
    </xf>
    <xf numFmtId="2" fontId="13" fillId="0" borderId="15" xfId="0" applyNumberFormat="1" applyFont="1" applyBorder="1" applyAlignment="1">
      <alignment horizontal="center" vertical="top" wrapText="1"/>
    </xf>
    <xf numFmtId="0" fontId="16" fillId="0" borderId="15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center" vertical="top" wrapText="1"/>
    </xf>
    <xf numFmtId="2" fontId="9" fillId="0" borderId="74" xfId="3" applyNumberFormat="1" applyFont="1" applyBorder="1" applyAlignment="1">
      <alignment horizontal="center" vertical="center" wrapText="1"/>
    </xf>
    <xf numFmtId="2" fontId="9" fillId="0" borderId="24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 wrapText="1" readingOrder="1"/>
    </xf>
    <xf numFmtId="0" fontId="5" fillId="0" borderId="0" xfId="0" applyFont="1"/>
    <xf numFmtId="0" fontId="5" fillId="0" borderId="27" xfId="0" applyFont="1" applyBorder="1"/>
    <xf numFmtId="0" fontId="6" fillId="0" borderId="1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2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justify" vertical="top" wrapText="1" readingOrder="1"/>
    </xf>
    <xf numFmtId="0" fontId="6" fillId="0" borderId="3" xfId="1" applyFont="1" applyBorder="1" applyAlignment="1">
      <alignment horizontal="justify" vertical="top" wrapText="1" readingOrder="1"/>
    </xf>
    <xf numFmtId="0" fontId="5" fillId="5" borderId="41" xfId="1" applyFont="1" applyFill="1" applyBorder="1" applyAlignment="1">
      <alignment horizontal="left" vertical="center"/>
    </xf>
    <xf numFmtId="0" fontId="5" fillId="5" borderId="29" xfId="1" applyFont="1" applyFill="1" applyBorder="1" applyAlignment="1">
      <alignment horizontal="left" vertical="center"/>
    </xf>
    <xf numFmtId="0" fontId="6" fillId="0" borderId="23" xfId="1" applyFont="1" applyBorder="1" applyAlignment="1">
      <alignment horizontal="justify" vertical="top" wrapText="1" readingOrder="1"/>
    </xf>
    <xf numFmtId="0" fontId="7" fillId="0" borderId="3" xfId="1" applyFont="1" applyBorder="1" applyAlignment="1">
      <alignment horizontal="justify" vertical="top"/>
    </xf>
    <xf numFmtId="0" fontId="5" fillId="2" borderId="35" xfId="1" applyFont="1" applyFill="1" applyBorder="1" applyAlignment="1">
      <alignment horizontal="center" vertical="center" wrapText="1"/>
    </xf>
    <xf numFmtId="0" fontId="7" fillId="0" borderId="28" xfId="1" applyFont="1" applyBorder="1"/>
    <xf numFmtId="0" fontId="7" fillId="0" borderId="35" xfId="1" applyFont="1" applyBorder="1"/>
    <xf numFmtId="0" fontId="5" fillId="2" borderId="3" xfId="1" applyFont="1" applyFill="1" applyBorder="1" applyAlignment="1">
      <alignment horizontal="center" vertical="center" wrapText="1"/>
    </xf>
    <xf numFmtId="0" fontId="7" fillId="0" borderId="3" xfId="1" applyFont="1" applyBorder="1"/>
    <xf numFmtId="0" fontId="5" fillId="0" borderId="13" xfId="0" applyFont="1" applyBorder="1" applyAlignment="1">
      <alignment horizontal="left" vertical="top" wrapText="1"/>
    </xf>
    <xf numFmtId="0" fontId="7" fillId="0" borderId="4" xfId="0" applyFont="1" applyBorder="1"/>
    <xf numFmtId="0" fontId="3" fillId="0" borderId="0" xfId="1" applyFont="1" applyAlignment="1" applyProtection="1">
      <alignment vertical="center"/>
      <protection locked="0"/>
    </xf>
    <xf numFmtId="2" fontId="5" fillId="2" borderId="75" xfId="2" applyNumberFormat="1" applyFont="1" applyFill="1" applyBorder="1" applyAlignment="1" applyProtection="1">
      <alignment horizontal="center" vertical="center"/>
      <protection locked="0"/>
    </xf>
    <xf numFmtId="0" fontId="7" fillId="0" borderId="76" xfId="2" applyFont="1" applyBorder="1" applyProtection="1">
      <protection locked="0"/>
    </xf>
    <xf numFmtId="0" fontId="7" fillId="0" borderId="77" xfId="2" applyFont="1" applyBorder="1" applyProtection="1">
      <protection locked="0"/>
    </xf>
    <xf numFmtId="2" fontId="5" fillId="2" borderId="78" xfId="2" applyNumberFormat="1" applyFont="1" applyFill="1" applyBorder="1" applyAlignment="1" applyProtection="1">
      <alignment horizontal="center" vertical="center"/>
      <protection locked="0"/>
    </xf>
    <xf numFmtId="165" fontId="5" fillId="2" borderId="79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1" applyProtection="1">
      <protection locked="0"/>
    </xf>
    <xf numFmtId="0" fontId="5" fillId="4" borderId="32" xfId="1" applyFont="1" applyFill="1" applyBorder="1" applyAlignment="1" applyProtection="1">
      <alignment horizontal="left" vertical="center"/>
      <protection locked="0"/>
    </xf>
    <xf numFmtId="0" fontId="5" fillId="4" borderId="33" xfId="1" applyFont="1" applyFill="1" applyBorder="1" applyAlignment="1" applyProtection="1">
      <alignment horizontal="left" vertical="center"/>
      <protection locked="0"/>
    </xf>
    <xf numFmtId="0" fontId="5" fillId="4" borderId="33" xfId="1" applyFont="1" applyFill="1" applyBorder="1" applyAlignment="1" applyProtection="1">
      <alignment horizontal="center" vertical="center"/>
      <protection locked="0"/>
    </xf>
    <xf numFmtId="0" fontId="5" fillId="4" borderId="34" xfId="1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vertical="center"/>
      <protection locked="0"/>
    </xf>
    <xf numFmtId="167" fontId="5" fillId="2" borderId="37" xfId="1" applyNumberFormat="1" applyFont="1" applyFill="1" applyBorder="1" applyAlignment="1" applyProtection="1">
      <alignment horizontal="center" vertical="center"/>
      <protection locked="0"/>
    </xf>
    <xf numFmtId="167" fontId="5" fillId="2" borderId="30" xfId="1" applyNumberFormat="1" applyFont="1" applyFill="1" applyBorder="1" applyAlignment="1" applyProtection="1">
      <alignment horizontal="center" vertical="center"/>
      <protection locked="0"/>
    </xf>
    <xf numFmtId="0" fontId="5" fillId="2" borderId="30" xfId="1" applyFont="1" applyFill="1" applyBorder="1" applyAlignment="1" applyProtection="1">
      <alignment horizontal="left" vertical="center"/>
      <protection locked="0"/>
    </xf>
    <xf numFmtId="167" fontId="7" fillId="0" borderId="38" xfId="1" applyNumberFormat="1" applyFont="1" applyBorder="1" applyProtection="1">
      <protection locked="0"/>
    </xf>
    <xf numFmtId="167" fontId="7" fillId="0" borderId="31" xfId="1" applyNumberFormat="1" applyFont="1" applyBorder="1" applyProtection="1">
      <protection locked="0"/>
    </xf>
    <xf numFmtId="0" fontId="5" fillId="2" borderId="31" xfId="1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/>
      <protection locked="0"/>
    </xf>
    <xf numFmtId="0" fontId="2" fillId="0" borderId="0" xfId="1" applyAlignment="1" applyProtection="1">
      <alignment horizontal="center"/>
      <protection locked="0"/>
    </xf>
    <xf numFmtId="1" fontId="5" fillId="0" borderId="5" xfId="2" applyNumberFormat="1" applyFont="1" applyBorder="1" applyAlignment="1" applyProtection="1">
      <alignment horizontal="center" vertical="center"/>
      <protection locked="0"/>
    </xf>
    <xf numFmtId="165" fontId="5" fillId="0" borderId="61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2" fontId="5" fillId="2" borderId="52" xfId="2" applyNumberFormat="1" applyFont="1" applyFill="1" applyBorder="1" applyAlignment="1" applyProtection="1">
      <alignment horizontal="center" vertical="center"/>
      <protection locked="0"/>
    </xf>
    <xf numFmtId="0" fontId="7" fillId="0" borderId="10" xfId="2" applyFont="1" applyBorder="1" applyProtection="1">
      <protection locked="0"/>
    </xf>
    <xf numFmtId="0" fontId="7" fillId="0" borderId="11" xfId="2" applyFont="1" applyBorder="1" applyProtection="1">
      <protection locked="0"/>
    </xf>
    <xf numFmtId="2" fontId="5" fillId="2" borderId="2" xfId="2" applyNumberFormat="1" applyFont="1" applyFill="1" applyBorder="1" applyAlignment="1" applyProtection="1">
      <alignment horizontal="center" vertical="center"/>
      <protection locked="0"/>
    </xf>
    <xf numFmtId="165" fontId="5" fillId="2" borderId="46" xfId="2" applyNumberFormat="1" applyFont="1" applyFill="1" applyBorder="1" applyAlignment="1" applyProtection="1">
      <alignment horizontal="center" vertical="center"/>
      <protection locked="0"/>
    </xf>
    <xf numFmtId="0" fontId="5" fillId="5" borderId="41" xfId="1" applyFont="1" applyFill="1" applyBorder="1" applyAlignment="1" applyProtection="1">
      <alignment horizontal="left" vertical="center"/>
      <protection locked="0"/>
    </xf>
    <xf numFmtId="0" fontId="5" fillId="5" borderId="29" xfId="1" applyFont="1" applyFill="1" applyBorder="1" applyAlignment="1" applyProtection="1">
      <alignment horizontal="left" vertical="center"/>
      <protection locked="0"/>
    </xf>
    <xf numFmtId="0" fontId="5" fillId="5" borderId="29" xfId="1" applyFont="1" applyFill="1" applyBorder="1" applyAlignment="1" applyProtection="1">
      <alignment horizontal="center" vertical="center"/>
      <protection locked="0"/>
    </xf>
    <xf numFmtId="0" fontId="5" fillId="5" borderId="42" xfId="1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65" fontId="7" fillId="0" borderId="15" xfId="4" applyNumberFormat="1" applyFont="1" applyBorder="1" applyAlignment="1" applyProtection="1">
      <alignment horizontal="center" vertical="center" wrapText="1"/>
      <protection locked="0"/>
    </xf>
    <xf numFmtId="165" fontId="14" fillId="0" borderId="15" xfId="4" applyNumberFormat="1" applyFont="1" applyBorder="1" applyAlignment="1" applyProtection="1">
      <alignment horizontal="center" vertical="center"/>
      <protection locked="0"/>
    </xf>
    <xf numFmtId="165" fontId="14" fillId="0" borderId="62" xfId="4" applyNumberFormat="1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165" fontId="13" fillId="0" borderId="21" xfId="4" applyNumberFormat="1" applyFont="1" applyBorder="1" applyAlignment="1" applyProtection="1">
      <alignment horizontal="center" vertical="center" wrapText="1"/>
      <protection locked="0"/>
    </xf>
    <xf numFmtId="165" fontId="13" fillId="0" borderId="70" xfId="4" applyNumberFormat="1" applyFont="1" applyBorder="1" applyAlignment="1" applyProtection="1">
      <alignment horizontal="center" vertical="center" wrapText="1"/>
      <protection locked="0"/>
    </xf>
    <xf numFmtId="165" fontId="14" fillId="0" borderId="62" xfId="4" applyNumberFormat="1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165" fontId="5" fillId="3" borderId="22" xfId="4" applyNumberFormat="1" applyFont="1" applyFill="1" applyBorder="1" applyAlignment="1" applyProtection="1">
      <alignment horizontal="center" vertical="center" wrapText="1"/>
      <protection locked="0"/>
    </xf>
    <xf numFmtId="165" fontId="13" fillId="3" borderId="72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3" fontId="9" fillId="0" borderId="6" xfId="0" applyNumberFormat="1" applyFont="1" applyBorder="1" applyAlignment="1" applyProtection="1">
      <alignment horizontal="center" vertical="center"/>
      <protection locked="0"/>
    </xf>
    <xf numFmtId="3" fontId="9" fillId="0" borderId="59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165" fontId="9" fillId="0" borderId="21" xfId="4" applyNumberFormat="1" applyFont="1" applyBorder="1" applyAlignment="1" applyProtection="1">
      <alignment horizontal="center" vertical="center"/>
      <protection locked="0"/>
    </xf>
    <xf numFmtId="165" fontId="13" fillId="0" borderId="21" xfId="4" applyNumberFormat="1" applyFont="1" applyBorder="1" applyAlignment="1" applyProtection="1">
      <alignment horizontal="center" vertical="center"/>
      <protection locked="0"/>
    </xf>
    <xf numFmtId="165" fontId="13" fillId="0" borderId="70" xfId="4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165" fontId="9" fillId="0" borderId="15" xfId="4" applyNumberFormat="1" applyFont="1" applyBorder="1" applyAlignment="1" applyProtection="1">
      <alignment horizontal="center" vertical="center" wrapText="1"/>
      <protection locked="0"/>
    </xf>
    <xf numFmtId="165" fontId="13" fillId="0" borderId="15" xfId="4" applyNumberFormat="1" applyFont="1" applyBorder="1" applyAlignment="1" applyProtection="1">
      <alignment horizontal="center" vertical="center"/>
      <protection locked="0"/>
    </xf>
    <xf numFmtId="165" fontId="13" fillId="0" borderId="62" xfId="4" applyNumberFormat="1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165" fontId="13" fillId="0" borderId="19" xfId="4" applyNumberFormat="1" applyFont="1" applyBorder="1" applyAlignment="1" applyProtection="1">
      <alignment horizontal="center" vertical="center" wrapText="1"/>
      <protection locked="0"/>
    </xf>
    <xf numFmtId="165" fontId="13" fillId="0" borderId="64" xfId="4" applyNumberFormat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165" fontId="13" fillId="0" borderId="19" xfId="4" applyNumberFormat="1" applyFont="1" applyFill="1" applyBorder="1" applyAlignment="1" applyProtection="1">
      <alignment horizontal="center" vertical="center" wrapText="1"/>
      <protection locked="0"/>
    </xf>
    <xf numFmtId="165" fontId="13" fillId="0" borderId="19" xfId="4" applyNumberFormat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165" fontId="13" fillId="0" borderId="20" xfId="4" applyNumberFormat="1" applyFont="1" applyBorder="1" applyAlignment="1" applyProtection="1">
      <alignment horizontal="center" vertical="center"/>
      <protection locked="0"/>
    </xf>
    <xf numFmtId="165" fontId="13" fillId="0" borderId="67" xfId="4" applyNumberFormat="1" applyFont="1" applyBorder="1" applyAlignment="1" applyProtection="1">
      <alignment horizontal="center" vertical="center"/>
      <protection locked="0"/>
    </xf>
    <xf numFmtId="0" fontId="13" fillId="3" borderId="15" xfId="1" applyFont="1" applyFill="1" applyBorder="1" applyAlignment="1" applyProtection="1">
      <alignment horizontal="center" vertical="center" wrapText="1"/>
      <protection locked="0"/>
    </xf>
    <xf numFmtId="0" fontId="9" fillId="3" borderId="1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37" fontId="13" fillId="0" borderId="19" xfId="4" applyNumberFormat="1" applyFont="1" applyBorder="1" applyAlignment="1" applyProtection="1">
      <alignment horizontal="center" vertical="center"/>
      <protection locked="0"/>
    </xf>
    <xf numFmtId="169" fontId="13" fillId="0" borderId="19" xfId="4" applyNumberFormat="1" applyFont="1" applyBorder="1" applyAlignment="1" applyProtection="1">
      <alignment horizontal="center" vertical="center"/>
      <protection locked="0"/>
    </xf>
    <xf numFmtId="169" fontId="13" fillId="0" borderId="20" xfId="4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165" fontId="9" fillId="0" borderId="16" xfId="4" applyNumberFormat="1" applyFont="1" applyBorder="1" applyAlignment="1" applyProtection="1">
      <alignment horizontal="center" vertical="center"/>
      <protection locked="0"/>
    </xf>
    <xf numFmtId="165" fontId="9" fillId="0" borderId="73" xfId="4" applyNumberFormat="1" applyFont="1" applyBorder="1" applyAlignment="1" applyProtection="1">
      <alignment horizontal="center" vertical="center"/>
      <protection locked="0"/>
    </xf>
    <xf numFmtId="165" fontId="9" fillId="0" borderId="19" xfId="4" applyNumberFormat="1" applyFont="1" applyBorder="1" applyAlignment="1" applyProtection="1">
      <alignment horizontal="center" vertical="center"/>
      <protection locked="0"/>
    </xf>
    <xf numFmtId="165" fontId="9" fillId="0" borderId="64" xfId="4" applyNumberFormat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 wrapText="1"/>
      <protection locked="0"/>
    </xf>
    <xf numFmtId="165" fontId="5" fillId="0" borderId="19" xfId="4" applyNumberFormat="1" applyFont="1" applyBorder="1" applyAlignment="1" applyProtection="1">
      <alignment horizontal="center" vertical="center"/>
      <protection locked="0"/>
    </xf>
    <xf numFmtId="165" fontId="5" fillId="0" borderId="16" xfId="4" applyNumberFormat="1" applyFont="1" applyBorder="1" applyAlignment="1" applyProtection="1">
      <alignment horizontal="center" vertical="center"/>
      <protection locked="0"/>
    </xf>
    <xf numFmtId="0" fontId="9" fillId="3" borderId="16" xfId="1" applyFont="1" applyFill="1" applyBorder="1" applyAlignment="1" applyProtection="1">
      <alignment horizontal="center" vertical="center" wrapText="1"/>
      <protection locked="0"/>
    </xf>
    <xf numFmtId="165" fontId="14" fillId="0" borderId="15" xfId="4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65" fontId="14" fillId="3" borderId="6" xfId="4" applyNumberFormat="1" applyFont="1" applyFill="1" applyBorder="1" applyAlignment="1" applyProtection="1">
      <alignment horizontal="center" vertical="center" wrapText="1"/>
      <protection locked="0"/>
    </xf>
    <xf numFmtId="165" fontId="14" fillId="3" borderId="59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Protection="1">
      <protection locked="0"/>
    </xf>
    <xf numFmtId="3" fontId="9" fillId="0" borderId="15" xfId="0" applyNumberFormat="1" applyFont="1" applyBorder="1" applyAlignment="1" applyProtection="1">
      <alignment horizontal="center" vertical="center"/>
      <protection locked="0"/>
    </xf>
    <xf numFmtId="168" fontId="9" fillId="0" borderId="62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" fontId="9" fillId="3" borderId="19" xfId="0" applyNumberFormat="1" applyFont="1" applyFill="1" applyBorder="1" applyAlignment="1" applyProtection="1">
      <alignment horizontal="center" vertical="center"/>
      <protection locked="0"/>
    </xf>
    <xf numFmtId="3" fontId="9" fillId="0" borderId="19" xfId="0" applyNumberFormat="1" applyFont="1" applyBorder="1" applyAlignment="1" applyProtection="1">
      <alignment horizontal="center" vertical="center"/>
      <protection locked="0"/>
    </xf>
    <xf numFmtId="3" fontId="9" fillId="0" borderId="64" xfId="0" applyNumberFormat="1" applyFont="1" applyBorder="1" applyAlignment="1" applyProtection="1">
      <alignment horizontal="center" vertical="center"/>
      <protection locked="0"/>
    </xf>
    <xf numFmtId="3" fontId="9" fillId="0" borderId="62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3" fontId="9" fillId="3" borderId="20" xfId="0" applyNumberFormat="1" applyFont="1" applyFill="1" applyBorder="1" applyAlignment="1" applyProtection="1">
      <alignment horizontal="center" vertical="center"/>
      <protection locked="0"/>
    </xf>
    <xf numFmtId="3" fontId="9" fillId="0" borderId="20" xfId="0" applyNumberFormat="1" applyFont="1" applyBorder="1" applyAlignment="1" applyProtection="1">
      <alignment horizontal="center" vertical="center"/>
      <protection locked="0"/>
    </xf>
    <xf numFmtId="3" fontId="9" fillId="0" borderId="67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3" fontId="9" fillId="3" borderId="29" xfId="0" applyNumberFormat="1" applyFont="1" applyFill="1" applyBorder="1" applyAlignment="1" applyProtection="1">
      <alignment horizontal="center" vertical="center"/>
      <protection locked="0"/>
    </xf>
    <xf numFmtId="3" fontId="9" fillId="0" borderId="29" xfId="0" applyNumberFormat="1" applyFont="1" applyBorder="1" applyAlignment="1" applyProtection="1">
      <alignment horizontal="center" vertical="center" wrapText="1"/>
      <protection locked="0"/>
    </xf>
    <xf numFmtId="3" fontId="9" fillId="0" borderId="42" xfId="0" applyNumberFormat="1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3" fontId="9" fillId="3" borderId="17" xfId="0" applyNumberFormat="1" applyFont="1" applyFill="1" applyBorder="1" applyAlignment="1" applyProtection="1">
      <alignment horizontal="center" vertical="center"/>
      <protection locked="0"/>
    </xf>
    <xf numFmtId="3" fontId="9" fillId="0" borderId="68" xfId="0" applyNumberFormat="1" applyFont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3" fontId="9" fillId="3" borderId="15" xfId="0" applyNumberFormat="1" applyFont="1" applyFill="1" applyBorder="1" applyAlignment="1" applyProtection="1">
      <alignment horizontal="center" vertical="center"/>
      <protection locked="0"/>
    </xf>
    <xf numFmtId="3" fontId="7" fillId="3" borderId="15" xfId="0" applyNumberFormat="1" applyFont="1" applyFill="1" applyBorder="1" applyAlignment="1" applyProtection="1">
      <alignment horizontal="center" vertical="center"/>
      <protection locked="0"/>
    </xf>
    <xf numFmtId="3" fontId="7" fillId="3" borderId="62" xfId="0" applyNumberFormat="1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3" fontId="9" fillId="3" borderId="67" xfId="0" applyNumberFormat="1" applyFont="1" applyFill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168" fontId="9" fillId="3" borderId="19" xfId="0" applyNumberFormat="1" applyFont="1" applyFill="1" applyBorder="1" applyAlignment="1" applyProtection="1">
      <alignment horizontal="center" vertical="center"/>
      <protection locked="0"/>
    </xf>
    <xf numFmtId="168" fontId="9" fillId="3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52" xfId="1" applyNumberFormat="1" applyFont="1" applyFill="1" applyBorder="1" applyAlignment="1" applyProtection="1">
      <alignment horizontal="center" vertical="center"/>
      <protection locked="0"/>
    </xf>
    <xf numFmtId="0" fontId="7" fillId="0" borderId="10" xfId="1" applyFont="1" applyBorder="1" applyProtection="1">
      <protection locked="0"/>
    </xf>
    <xf numFmtId="0" fontId="7" fillId="0" borderId="11" xfId="1" applyFont="1" applyBorder="1" applyProtection="1">
      <protection locked="0"/>
    </xf>
    <xf numFmtId="2" fontId="5" fillId="2" borderId="2" xfId="1" applyNumberFormat="1" applyFont="1" applyFill="1" applyBorder="1" applyAlignment="1" applyProtection="1">
      <alignment horizontal="center" vertical="center"/>
      <protection locked="0"/>
    </xf>
    <xf numFmtId="165" fontId="5" fillId="2" borderId="46" xfId="1" applyNumberFormat="1" applyFont="1" applyFill="1" applyBorder="1" applyAlignment="1" applyProtection="1">
      <alignment horizontal="center" vertical="center"/>
      <protection locked="0"/>
    </xf>
    <xf numFmtId="1" fontId="5" fillId="0" borderId="1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65" fontId="5" fillId="0" borderId="44" xfId="1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65" fontId="5" fillId="0" borderId="40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3" fontId="6" fillId="0" borderId="1" xfId="1" applyNumberFormat="1" applyFont="1" applyBorder="1" applyAlignment="1" applyProtection="1">
      <alignment horizontal="center" vertical="top"/>
      <protection locked="0"/>
    </xf>
    <xf numFmtId="3" fontId="6" fillId="0" borderId="40" xfId="1" applyNumberFormat="1" applyFont="1" applyBorder="1" applyAlignment="1" applyProtection="1">
      <alignment horizontal="center" vertical="top"/>
      <protection locked="0"/>
    </xf>
    <xf numFmtId="0" fontId="5" fillId="0" borderId="14" xfId="1" applyFont="1" applyBorder="1" applyAlignment="1" applyProtection="1">
      <alignment vertical="top"/>
      <protection locked="0"/>
    </xf>
    <xf numFmtId="1" fontId="5" fillId="0" borderId="14" xfId="1" applyNumberFormat="1" applyFont="1" applyBorder="1" applyAlignment="1" applyProtection="1">
      <alignment horizontal="center" vertical="center"/>
      <protection locked="0"/>
    </xf>
    <xf numFmtId="1" fontId="5" fillId="0" borderId="36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vertical="top"/>
      <protection locked="0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1" fontId="5" fillId="0" borderId="55" xfId="1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top"/>
      <protection locked="0"/>
    </xf>
    <xf numFmtId="1" fontId="5" fillId="0" borderId="1" xfId="2" applyNumberFormat="1" applyFont="1" applyBorder="1" applyAlignment="1" applyProtection="1">
      <alignment horizontal="center" vertical="center"/>
      <protection locked="0"/>
    </xf>
    <xf numFmtId="1" fontId="5" fillId="0" borderId="40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3" fontId="5" fillId="0" borderId="40" xfId="2" applyNumberFormat="1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3" fontId="5" fillId="0" borderId="36" xfId="2" applyNumberFormat="1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3" fontId="5" fillId="0" borderId="55" xfId="2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center" vertical="center"/>
      <protection locked="0"/>
    </xf>
    <xf numFmtId="0" fontId="9" fillId="0" borderId="59" xfId="3" applyFont="1" applyBorder="1" applyAlignment="1" applyProtection="1">
      <alignment horizontal="center" vertical="center"/>
      <protection locked="0"/>
    </xf>
    <xf numFmtId="165" fontId="5" fillId="0" borderId="40" xfId="2" applyNumberFormat="1" applyFont="1" applyBorder="1" applyAlignment="1" applyProtection="1">
      <alignment horizontal="center" vertical="center"/>
      <protection locked="0"/>
    </xf>
    <xf numFmtId="1" fontId="5" fillId="0" borderId="12" xfId="2" applyNumberFormat="1" applyFont="1" applyBorder="1" applyAlignment="1" applyProtection="1">
      <alignment horizontal="center" vertical="center"/>
      <protection locked="0"/>
    </xf>
    <xf numFmtId="165" fontId="5" fillId="0" borderId="55" xfId="2" applyNumberFormat="1" applyFont="1" applyBorder="1" applyAlignment="1" applyProtection="1">
      <alignment horizontal="center" vertical="center"/>
      <protection locked="0"/>
    </xf>
    <xf numFmtId="2" fontId="5" fillId="2" borderId="52" xfId="2" applyNumberFormat="1" applyFont="1" applyFill="1" applyBorder="1" applyAlignment="1" applyProtection="1">
      <alignment horizontal="right" vertical="center"/>
      <protection locked="0"/>
    </xf>
    <xf numFmtId="0" fontId="7" fillId="0" borderId="10" xfId="2" applyFont="1" applyBorder="1" applyAlignment="1" applyProtection="1">
      <alignment horizontal="right"/>
      <protection locked="0"/>
    </xf>
    <xf numFmtId="0" fontId="7" fillId="0" borderId="11" xfId="2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2" fontId="5" fillId="2" borderId="45" xfId="1" applyNumberFormat="1" applyFont="1" applyFill="1" applyBorder="1" applyAlignment="1" applyProtection="1">
      <alignment horizontal="right" vertical="center"/>
      <protection locked="0"/>
    </xf>
    <xf numFmtId="2" fontId="5" fillId="2" borderId="8" xfId="1" applyNumberFormat="1" applyFont="1" applyFill="1" applyBorder="1" applyAlignment="1" applyProtection="1">
      <alignment horizontal="right" vertical="center"/>
      <protection locked="0"/>
    </xf>
    <xf numFmtId="2" fontId="5" fillId="2" borderId="9" xfId="1" applyNumberFormat="1" applyFont="1" applyFill="1" applyBorder="1" applyAlignment="1" applyProtection="1">
      <alignment horizontal="right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3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1" applyNumberFormat="1" applyFont="1" applyFill="1" applyBorder="1" applyAlignment="1" applyProtection="1">
      <alignment horizontal="center" vertical="center"/>
      <protection locked="0"/>
    </xf>
    <xf numFmtId="3" fontId="5" fillId="2" borderId="5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horizontal="center" vertical="center"/>
      <protection locked="0"/>
    </xf>
    <xf numFmtId="2" fontId="5" fillId="2" borderId="40" xfId="1" applyNumberFormat="1" applyFont="1" applyFill="1" applyBorder="1" applyAlignment="1" applyProtection="1">
      <alignment horizontal="center" vertical="center"/>
      <protection locked="0"/>
    </xf>
    <xf numFmtId="2" fontId="5" fillId="0" borderId="3" xfId="1" applyNumberFormat="1" applyFont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 wrapText="1" readingOrder="1"/>
      <protection locked="0"/>
    </xf>
    <xf numFmtId="0" fontId="17" fillId="3" borderId="80" xfId="0" applyFont="1" applyFill="1" applyBorder="1" applyAlignment="1" applyProtection="1">
      <alignment horizontal="center" vertical="center" wrapText="1" readingOrder="1"/>
      <protection locked="0"/>
    </xf>
    <xf numFmtId="0" fontId="17" fillId="6" borderId="35" xfId="0" applyFont="1" applyFill="1" applyBorder="1" applyAlignment="1" applyProtection="1">
      <alignment horizontal="center" vertical="center" readingOrder="1"/>
      <protection locked="0"/>
    </xf>
    <xf numFmtId="0" fontId="17" fillId="6" borderId="0" xfId="0" applyFont="1" applyFill="1" applyAlignment="1" applyProtection="1">
      <alignment horizontal="center" vertical="center" readingOrder="1"/>
      <protection locked="0"/>
    </xf>
    <xf numFmtId="0" fontId="18" fillId="3" borderId="35" xfId="0" applyFont="1" applyFill="1" applyBorder="1" applyAlignment="1" applyProtection="1">
      <alignment horizontal="center" vertical="center" readingOrder="1"/>
      <protection locked="0"/>
    </xf>
    <xf numFmtId="0" fontId="18" fillId="3" borderId="0" xfId="0" applyFont="1" applyFill="1" applyAlignment="1" applyProtection="1">
      <alignment horizontal="center" vertical="center" readingOrder="1"/>
      <protection locked="0"/>
    </xf>
    <xf numFmtId="0" fontId="19" fillId="0" borderId="81" xfId="0" applyFont="1" applyBorder="1" applyAlignment="1" applyProtection="1">
      <alignment horizontal="left" vertical="center" indent="1" readingOrder="1"/>
      <protection locked="0"/>
    </xf>
    <xf numFmtId="0" fontId="19" fillId="0" borderId="82" xfId="0" applyFont="1" applyBorder="1" applyAlignment="1" applyProtection="1">
      <alignment horizontal="left" vertical="center" indent="1" readingOrder="1"/>
      <protection locked="0"/>
    </xf>
    <xf numFmtId="0" fontId="20" fillId="3" borderId="82" xfId="0" applyFont="1" applyFill="1" applyBorder="1" applyAlignment="1" applyProtection="1">
      <alignment vertical="center" wrapText="1" readingOrder="1"/>
      <protection locked="0"/>
    </xf>
  </cellXfs>
  <cellStyles count="5">
    <cellStyle name="Comma 2" xfId="4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5" Type="http://schemas.openxmlformats.org/officeDocument/2006/relationships/customXml" Target="../ink/ink2.xml"/><Relationship Id="rId1" Type="http://schemas.openxmlformats.org/officeDocument/2006/relationships/customXml" Target="../ink/ink1.xml"/><Relationship Id="rId24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1739780</xdr:colOff>
      <xdr:row>0</xdr:row>
      <xdr:rowOff>253800</xdr:rowOff>
    </xdr:from>
    <xdr:to>
      <xdr:col>3</xdr:col>
      <xdr:colOff>2420</xdr:colOff>
      <xdr:row>2</xdr:row>
      <xdr:rowOff>15240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8DF421A-4D2C-4A39-8910-1766ABED6A67}"/>
                </a:ext>
              </a:extLst>
            </xdr14:cNvPr>
            <xdr14:cNvContentPartPr/>
          </xdr14:nvContentPartPr>
          <xdr14:nvPr macro=""/>
          <xdr14:xfrm>
            <a:off x="2209680" y="25380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7C707D6-E73F-4BD5-8811-3F5F4F0F2D41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2200680" y="244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1142900</xdr:colOff>
      <xdr:row>0</xdr:row>
      <xdr:rowOff>196560</xdr:rowOff>
    </xdr:from>
    <xdr:to>
      <xdr:col>2</xdr:col>
      <xdr:colOff>251360</xdr:colOff>
      <xdr:row>2</xdr:row>
      <xdr:rowOff>68580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4D5747C-E4E2-4364-9827-546E9BF6209D}"/>
                </a:ext>
              </a:extLst>
            </xdr14:cNvPr>
            <xdr14:cNvContentPartPr/>
          </xdr14:nvContentPartPr>
          <xdr14:nvPr macro=""/>
          <xdr14:xfrm>
            <a:off x="1612800" y="19656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FA14C51-818F-4131-B657-A0FD899062B2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603800" y="1875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11-16T11:02:18.65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11-16T11:02:18.6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410"/>
  <sheetViews>
    <sheetView showZeros="0" tabSelected="1" view="pageBreakPreview" zoomScaleNormal="100" zoomScaleSheetLayoutView="100" zoomScalePageLayoutView="85" workbookViewId="0">
      <selection activeCell="H20" sqref="H20"/>
    </sheetView>
  </sheetViews>
  <sheetFormatPr defaultColWidth="14.44140625" defaultRowHeight="15" customHeight="1" x14ac:dyDescent="0.3"/>
  <cols>
    <col min="1" max="1" width="2.6640625" style="131" customWidth="1"/>
    <col min="2" max="2" width="7" style="145" customWidth="1"/>
    <col min="3" max="3" width="3.6640625" style="131" customWidth="1"/>
    <col min="4" max="4" width="40.6640625" style="131" customWidth="1"/>
    <col min="5" max="5" width="5.6640625" style="146" customWidth="1"/>
    <col min="6" max="7" width="9.44140625" style="146" customWidth="1"/>
    <col min="8" max="8" width="15.6640625" style="146" customWidth="1"/>
    <col min="9" max="9" width="2.6640625" style="131" customWidth="1"/>
    <col min="10" max="26" width="9.109375" style="131" customWidth="1"/>
    <col min="27" max="16384" width="14.44140625" style="131"/>
  </cols>
  <sheetData>
    <row r="1" spans="1:26" ht="15" customHeight="1" x14ac:dyDescent="0.3">
      <c r="B1" s="307" t="s">
        <v>146</v>
      </c>
      <c r="C1" s="308"/>
      <c r="D1" s="308"/>
      <c r="E1" s="308"/>
      <c r="F1" s="308"/>
      <c r="G1" s="308"/>
      <c r="H1" s="308"/>
    </row>
    <row r="2" spans="1:26" ht="15" customHeight="1" x14ac:dyDescent="0.3">
      <c r="B2" s="309" t="s">
        <v>147</v>
      </c>
      <c r="C2" s="310"/>
      <c r="D2" s="310"/>
      <c r="E2" s="310"/>
      <c r="F2" s="310"/>
      <c r="G2" s="310"/>
      <c r="H2" s="310"/>
    </row>
    <row r="3" spans="1:26" ht="15" customHeight="1" x14ac:dyDescent="0.3">
      <c r="B3" s="311" t="s">
        <v>145</v>
      </c>
      <c r="C3" s="312"/>
      <c r="D3" s="312"/>
      <c r="E3" s="312"/>
      <c r="F3" s="312"/>
      <c r="G3" s="312"/>
      <c r="H3" s="312"/>
    </row>
    <row r="4" spans="1:26" ht="16.2" thickBot="1" x14ac:dyDescent="0.35">
      <c r="A4" s="124"/>
      <c r="B4" s="313"/>
      <c r="C4" s="314"/>
      <c r="D4" s="315"/>
      <c r="E4" s="315"/>
      <c r="F4" s="315"/>
      <c r="G4" s="315"/>
      <c r="H4" s="315"/>
      <c r="I4" s="136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15" customHeight="1" x14ac:dyDescent="0.3">
      <c r="A5" s="124"/>
      <c r="B5" s="117" t="s">
        <v>0</v>
      </c>
      <c r="C5" s="118"/>
      <c r="D5" s="120" t="s">
        <v>1</v>
      </c>
      <c r="E5" s="298" t="s">
        <v>2</v>
      </c>
      <c r="F5" s="299" t="s">
        <v>3</v>
      </c>
      <c r="G5" s="300" t="s">
        <v>142</v>
      </c>
      <c r="H5" s="301" t="s">
        <v>143</v>
      </c>
      <c r="I5" s="302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5" customHeight="1" x14ac:dyDescent="0.3">
      <c r="A6" s="124"/>
      <c r="B6" s="119"/>
      <c r="C6" s="118"/>
      <c r="D6" s="121"/>
      <c r="E6" s="303"/>
      <c r="F6" s="303"/>
      <c r="G6" s="304" t="s">
        <v>4</v>
      </c>
      <c r="H6" s="305" t="s">
        <v>4</v>
      </c>
      <c r="I6" s="302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6" ht="15" customHeight="1" x14ac:dyDescent="0.3">
      <c r="A7" s="124"/>
      <c r="B7" s="113" t="s">
        <v>5</v>
      </c>
      <c r="C7" s="114"/>
      <c r="D7" s="114"/>
      <c r="E7" s="158"/>
      <c r="F7" s="158"/>
      <c r="G7" s="158"/>
      <c r="H7" s="159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15" customHeight="1" x14ac:dyDescent="0.3">
      <c r="A8" s="124"/>
      <c r="B8" s="44">
        <v>1.01</v>
      </c>
      <c r="C8" s="2"/>
      <c r="D8" s="30" t="s">
        <v>6</v>
      </c>
      <c r="E8" s="306" t="s">
        <v>7</v>
      </c>
      <c r="F8" s="254">
        <v>1</v>
      </c>
      <c r="G8" s="254"/>
      <c r="H8" s="255"/>
      <c r="I8" s="302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ht="15" customHeight="1" x14ac:dyDescent="0.3">
      <c r="A9" s="124"/>
      <c r="B9" s="295" t="s">
        <v>8</v>
      </c>
      <c r="C9" s="296"/>
      <c r="D9" s="296"/>
      <c r="E9" s="296"/>
      <c r="F9" s="297"/>
      <c r="G9" s="251" t="s">
        <v>4</v>
      </c>
      <c r="H9" s="252">
        <f>SUM(H8:H8)</f>
        <v>0</v>
      </c>
      <c r="I9" s="136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15" customHeight="1" x14ac:dyDescent="0.3">
      <c r="A10" s="124"/>
      <c r="B10" s="156" t="s">
        <v>9</v>
      </c>
      <c r="C10" s="157"/>
      <c r="D10" s="157"/>
      <c r="E10" s="158"/>
      <c r="F10" s="158"/>
      <c r="G10" s="158"/>
      <c r="H10" s="159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ht="15" customHeight="1" x14ac:dyDescent="0.3">
      <c r="A11" s="124"/>
      <c r="B11" s="45">
        <v>2.0099999999999998</v>
      </c>
      <c r="C11" s="4"/>
      <c r="D11" s="5" t="s">
        <v>10</v>
      </c>
      <c r="E11" s="287"/>
      <c r="F11" s="288"/>
      <c r="G11" s="289"/>
      <c r="H11" s="290"/>
      <c r="I11" s="136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15" customHeight="1" x14ac:dyDescent="0.3">
      <c r="A12" s="124"/>
      <c r="B12" s="46"/>
      <c r="C12" s="6" t="s">
        <v>11</v>
      </c>
      <c r="D12" s="122" t="s">
        <v>12</v>
      </c>
      <c r="E12" s="291" t="s">
        <v>13</v>
      </c>
      <c r="F12" s="291">
        <v>1</v>
      </c>
      <c r="G12" s="291"/>
      <c r="H12" s="292">
        <f>F12*G12</f>
        <v>0</v>
      </c>
      <c r="I12" s="136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ht="15" customHeight="1" x14ac:dyDescent="0.3">
      <c r="A13" s="124"/>
      <c r="B13" s="47"/>
      <c r="C13" s="7"/>
      <c r="D13" s="123"/>
      <c r="E13" s="293"/>
      <c r="F13" s="293"/>
      <c r="G13" s="293"/>
      <c r="H13" s="294"/>
      <c r="I13" s="136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5" customHeight="1" x14ac:dyDescent="0.3">
      <c r="A14" s="124"/>
      <c r="B14" s="284" t="s">
        <v>14</v>
      </c>
      <c r="C14" s="285"/>
      <c r="D14" s="285"/>
      <c r="E14" s="285"/>
      <c r="F14" s="286"/>
      <c r="G14" s="154" t="s">
        <v>4</v>
      </c>
      <c r="H14" s="155">
        <f>SUM(H12:H13)</f>
        <v>0</v>
      </c>
      <c r="I14" s="136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ht="15" customHeight="1" x14ac:dyDescent="0.3">
      <c r="A15" s="124"/>
      <c r="B15" s="156" t="s">
        <v>15</v>
      </c>
      <c r="C15" s="157"/>
      <c r="D15" s="157"/>
      <c r="E15" s="158"/>
      <c r="F15" s="158"/>
      <c r="G15" s="158"/>
      <c r="H15" s="159"/>
      <c r="I15" s="136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15" customHeight="1" x14ac:dyDescent="0.3">
      <c r="A16" s="124"/>
      <c r="B16" s="48">
        <v>3.01</v>
      </c>
      <c r="C16" s="3"/>
      <c r="D16" s="8" t="s">
        <v>16</v>
      </c>
      <c r="E16" s="268" t="s">
        <v>17</v>
      </c>
      <c r="F16" s="269">
        <v>85</v>
      </c>
      <c r="G16" s="269">
        <v>1</v>
      </c>
      <c r="H16" s="270"/>
      <c r="I16" s="136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15" customHeight="1" x14ac:dyDescent="0.3">
      <c r="A17" s="124"/>
      <c r="B17" s="48">
        <v>3.02</v>
      </c>
      <c r="C17" s="3"/>
      <c r="D17" s="8" t="s">
        <v>18</v>
      </c>
      <c r="E17" s="271"/>
      <c r="F17" s="271"/>
      <c r="G17" s="271"/>
      <c r="H17" s="272"/>
      <c r="I17" s="136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ht="15" customHeight="1" x14ac:dyDescent="0.3">
      <c r="A18" s="124"/>
      <c r="B18" s="49"/>
      <c r="C18" s="9" t="s">
        <v>11</v>
      </c>
      <c r="D18" s="85" t="s">
        <v>19</v>
      </c>
      <c r="E18" s="273" t="s">
        <v>17</v>
      </c>
      <c r="F18" s="273">
        <v>7</v>
      </c>
      <c r="G18" s="273"/>
      <c r="H18" s="274">
        <f>F18*G18</f>
        <v>0</v>
      </c>
      <c r="I18" s="136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15" customHeight="1" x14ac:dyDescent="0.3">
      <c r="A19" s="124"/>
      <c r="B19" s="50"/>
      <c r="C19" s="19" t="s">
        <v>20</v>
      </c>
      <c r="D19" s="86" t="s">
        <v>21</v>
      </c>
      <c r="E19" s="275" t="s">
        <v>17</v>
      </c>
      <c r="F19" s="275">
        <v>10</v>
      </c>
      <c r="G19" s="275"/>
      <c r="H19" s="276">
        <f>F19*G19</f>
        <v>0</v>
      </c>
      <c r="I19" s="136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 x14ac:dyDescent="0.3">
      <c r="A20" s="124"/>
      <c r="B20" s="48">
        <v>3.03</v>
      </c>
      <c r="C20" s="3"/>
      <c r="D20" s="8" t="s">
        <v>22</v>
      </c>
      <c r="E20" s="268" t="s">
        <v>17</v>
      </c>
      <c r="F20" s="269">
        <v>85</v>
      </c>
      <c r="G20" s="269"/>
      <c r="H20" s="270">
        <f>F20*G20</f>
        <v>0</v>
      </c>
      <c r="I20" s="136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ht="15" customHeight="1" x14ac:dyDescent="0.3">
      <c r="A21" s="124"/>
      <c r="B21" s="51">
        <v>3.04</v>
      </c>
      <c r="C21" s="16"/>
      <c r="D21" s="17" t="s">
        <v>23</v>
      </c>
      <c r="E21" s="277" t="s">
        <v>17</v>
      </c>
      <c r="F21" s="277">
        <v>3</v>
      </c>
      <c r="G21" s="277"/>
      <c r="H21" s="278">
        <f>F21*G21</f>
        <v>0</v>
      </c>
      <c r="I21" s="136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customHeight="1" x14ac:dyDescent="0.3">
      <c r="A22" s="124"/>
      <c r="B22" s="52">
        <v>3.05</v>
      </c>
      <c r="C22" s="18"/>
      <c r="D22" s="18" t="s">
        <v>24</v>
      </c>
      <c r="E22" s="279" t="s">
        <v>7</v>
      </c>
      <c r="F22" s="279">
        <v>1</v>
      </c>
      <c r="G22" s="279"/>
      <c r="H22" s="280">
        <f>F22*G22</f>
        <v>0</v>
      </c>
      <c r="I22" s="136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ht="15" customHeight="1" x14ac:dyDescent="0.3">
      <c r="A23" s="124"/>
      <c r="B23" s="53">
        <v>3.06</v>
      </c>
      <c r="C23" s="3"/>
      <c r="D23" s="8" t="s">
        <v>25</v>
      </c>
      <c r="E23" s="269"/>
      <c r="F23" s="269"/>
      <c r="G23" s="269"/>
      <c r="H23" s="281"/>
      <c r="I23" s="136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ht="15" customHeight="1" x14ac:dyDescent="0.3">
      <c r="A24" s="124"/>
      <c r="B24" s="54"/>
      <c r="C24" s="19" t="s">
        <v>11</v>
      </c>
      <c r="D24" s="20" t="s">
        <v>26</v>
      </c>
      <c r="E24" s="275" t="s">
        <v>17</v>
      </c>
      <c r="F24" s="282">
        <v>45</v>
      </c>
      <c r="G24" s="275"/>
      <c r="H24" s="283">
        <f>F24*G24</f>
        <v>0</v>
      </c>
      <c r="I24" s="136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ht="15" customHeight="1" x14ac:dyDescent="0.3">
      <c r="A25" s="124"/>
      <c r="B25" s="151" t="s">
        <v>27</v>
      </c>
      <c r="C25" s="152"/>
      <c r="D25" s="152"/>
      <c r="E25" s="152"/>
      <c r="F25" s="153"/>
      <c r="G25" s="154" t="s">
        <v>4</v>
      </c>
      <c r="H25" s="155">
        <f>SUM(H16:H24)</f>
        <v>0</v>
      </c>
      <c r="I25" s="136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ht="15" customHeight="1" x14ac:dyDescent="0.3">
      <c r="A26" s="124"/>
      <c r="B26" s="156" t="s">
        <v>28</v>
      </c>
      <c r="C26" s="157"/>
      <c r="D26" s="157"/>
      <c r="E26" s="158"/>
      <c r="F26" s="158"/>
      <c r="G26" s="158"/>
      <c r="H26" s="159"/>
      <c r="I26" s="136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5" customHeight="1" x14ac:dyDescent="0.3">
      <c r="A27" s="124"/>
      <c r="B27" s="55">
        <v>4.01</v>
      </c>
      <c r="C27" s="10"/>
      <c r="D27" s="10" t="s">
        <v>29</v>
      </c>
      <c r="E27" s="253" t="s">
        <v>17</v>
      </c>
      <c r="F27" s="253">
        <v>15</v>
      </c>
      <c r="G27" s="254"/>
      <c r="H27" s="255">
        <f>F27*G27</f>
        <v>0</v>
      </c>
      <c r="I27" s="136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5.75" customHeight="1" x14ac:dyDescent="0.3">
      <c r="A28" s="124"/>
      <c r="B28" s="55">
        <v>4.0199999999999996</v>
      </c>
      <c r="C28" s="10"/>
      <c r="D28" s="10" t="s">
        <v>30</v>
      </c>
      <c r="E28" s="256" t="s">
        <v>17</v>
      </c>
      <c r="F28" s="256">
        <v>22</v>
      </c>
      <c r="G28" s="256"/>
      <c r="H28" s="257">
        <f>F28*G28</f>
        <v>0</v>
      </c>
      <c r="I28" s="136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5.75" customHeight="1" x14ac:dyDescent="0.3">
      <c r="A29" s="124"/>
      <c r="B29" s="55">
        <v>4.03</v>
      </c>
      <c r="C29" s="1"/>
      <c r="D29" s="13" t="s">
        <v>31</v>
      </c>
      <c r="E29" s="258"/>
      <c r="F29" s="259"/>
      <c r="G29" s="260"/>
      <c r="H29" s="261"/>
      <c r="I29" s="136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5.75" customHeight="1" x14ac:dyDescent="0.3">
      <c r="A30" s="124"/>
      <c r="B30" s="56"/>
      <c r="C30" s="11" t="s">
        <v>11</v>
      </c>
      <c r="D30" s="14" t="s">
        <v>32</v>
      </c>
      <c r="E30" s="262" t="s">
        <v>7</v>
      </c>
      <c r="F30" s="263">
        <v>1</v>
      </c>
      <c r="G30" s="263"/>
      <c r="H30" s="264">
        <f>F30*G30</f>
        <v>0</v>
      </c>
      <c r="I30" s="136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5.75" customHeight="1" x14ac:dyDescent="0.3">
      <c r="A31" s="124"/>
      <c r="B31" s="57"/>
      <c r="C31" s="12" t="s">
        <v>20</v>
      </c>
      <c r="D31" s="14" t="s">
        <v>33</v>
      </c>
      <c r="E31" s="265" t="s">
        <v>7</v>
      </c>
      <c r="F31" s="266">
        <v>1</v>
      </c>
      <c r="G31" s="266"/>
      <c r="H31" s="267">
        <f>F31*G31</f>
        <v>0</v>
      </c>
      <c r="I31" s="136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ht="15.75" customHeight="1" x14ac:dyDescent="0.3">
      <c r="A32" s="124"/>
      <c r="B32" s="248" t="s">
        <v>34</v>
      </c>
      <c r="C32" s="249"/>
      <c r="D32" s="249"/>
      <c r="E32" s="249"/>
      <c r="F32" s="250"/>
      <c r="G32" s="251" t="s">
        <v>4</v>
      </c>
      <c r="H32" s="252">
        <f>SUM(H27:H31)</f>
        <v>0</v>
      </c>
      <c r="I32" s="136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5.75" customHeight="1" x14ac:dyDescent="0.3">
      <c r="A33" s="124"/>
      <c r="B33" s="156" t="s">
        <v>35</v>
      </c>
      <c r="C33" s="157"/>
      <c r="D33" s="157"/>
      <c r="E33" s="158"/>
      <c r="F33" s="158"/>
      <c r="G33" s="158"/>
      <c r="H33" s="159"/>
      <c r="I33" s="136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5.75" customHeight="1" x14ac:dyDescent="0.3">
      <c r="A34" s="124"/>
      <c r="B34" s="58">
        <v>5.01</v>
      </c>
      <c r="C34" s="70"/>
      <c r="D34" s="15" t="s">
        <v>36</v>
      </c>
      <c r="E34" s="147" t="s">
        <v>17</v>
      </c>
      <c r="F34" s="147">
        <v>15</v>
      </c>
      <c r="G34" s="147"/>
      <c r="H34" s="148">
        <f>F34*G34</f>
        <v>0</v>
      </c>
      <c r="I34" s="136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5.75" customHeight="1" x14ac:dyDescent="0.3">
      <c r="A35" s="124"/>
      <c r="B35" s="151" t="s">
        <v>37</v>
      </c>
      <c r="C35" s="152"/>
      <c r="D35" s="152"/>
      <c r="E35" s="152"/>
      <c r="F35" s="153"/>
      <c r="G35" s="154" t="s">
        <v>4</v>
      </c>
      <c r="H35" s="155">
        <f>SUM(H34)</f>
        <v>0</v>
      </c>
      <c r="I35" s="136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5.75" customHeight="1" x14ac:dyDescent="0.3">
      <c r="A36" s="124"/>
      <c r="B36" s="156" t="s">
        <v>38</v>
      </c>
      <c r="C36" s="157"/>
      <c r="D36" s="157"/>
      <c r="E36" s="158"/>
      <c r="F36" s="158"/>
      <c r="G36" s="158"/>
      <c r="H36" s="159"/>
      <c r="I36" s="136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s="217" customFormat="1" ht="15" customHeight="1" x14ac:dyDescent="0.3">
      <c r="A37" s="150"/>
      <c r="B37" s="61">
        <v>6.01</v>
      </c>
      <c r="C37" s="35"/>
      <c r="D37" s="21" t="s">
        <v>39</v>
      </c>
      <c r="E37" s="198"/>
      <c r="F37" s="218"/>
      <c r="G37" s="218"/>
      <c r="H37" s="219"/>
      <c r="I37" s="164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</row>
    <row r="38" spans="1:26" s="217" customFormat="1" ht="15" customHeight="1" x14ac:dyDescent="0.3">
      <c r="A38" s="150"/>
      <c r="B38" s="87"/>
      <c r="C38" s="40" t="s">
        <v>11</v>
      </c>
      <c r="D38" s="88" t="s">
        <v>40</v>
      </c>
      <c r="E38" s="220" t="s">
        <v>41</v>
      </c>
      <c r="F38" s="221">
        <v>1</v>
      </c>
      <c r="G38" s="222"/>
      <c r="H38" s="223">
        <f>F38*G38</f>
        <v>0</v>
      </c>
      <c r="I38" s="164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spans="1:26" s="217" customFormat="1" ht="15" customHeight="1" x14ac:dyDescent="0.3">
      <c r="A39" s="150"/>
      <c r="B39" s="61">
        <v>6.02</v>
      </c>
      <c r="C39" s="35"/>
      <c r="D39" s="21" t="s">
        <v>42</v>
      </c>
      <c r="E39" s="198"/>
      <c r="F39" s="218"/>
      <c r="G39" s="218"/>
      <c r="H39" s="224"/>
      <c r="I39" s="164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</row>
    <row r="40" spans="1:26" s="217" customFormat="1" ht="15" customHeight="1" x14ac:dyDescent="0.3">
      <c r="A40" s="150"/>
      <c r="B40" s="64"/>
      <c r="C40" s="40"/>
      <c r="D40" s="89" t="s">
        <v>43</v>
      </c>
      <c r="E40" s="220"/>
      <c r="F40" s="222"/>
      <c r="G40" s="222"/>
      <c r="H40" s="223"/>
      <c r="I40" s="164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</row>
    <row r="41" spans="1:26" s="217" customFormat="1" ht="15" customHeight="1" x14ac:dyDescent="0.3">
      <c r="A41" s="150"/>
      <c r="B41" s="65"/>
      <c r="C41" s="42" t="s">
        <v>11</v>
      </c>
      <c r="D41" s="90" t="s">
        <v>44</v>
      </c>
      <c r="E41" s="225" t="s">
        <v>41</v>
      </c>
      <c r="F41" s="226">
        <v>2</v>
      </c>
      <c r="G41" s="227"/>
      <c r="H41" s="228">
        <f>F41*G41</f>
        <v>0</v>
      </c>
      <c r="I41" s="164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</row>
    <row r="42" spans="1:26" s="217" customFormat="1" ht="15" customHeight="1" x14ac:dyDescent="0.3">
      <c r="A42" s="150"/>
      <c r="B42" s="59">
        <v>6.03</v>
      </c>
      <c r="C42" s="31"/>
      <c r="D42" s="32" t="s">
        <v>45</v>
      </c>
      <c r="E42" s="229" t="s">
        <v>46</v>
      </c>
      <c r="F42" s="230">
        <v>1</v>
      </c>
      <c r="G42" s="231"/>
      <c r="H42" s="232">
        <f>F42*G42</f>
        <v>0</v>
      </c>
      <c r="I42" s="164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</row>
    <row r="43" spans="1:26" s="217" customFormat="1" ht="15" customHeight="1" x14ac:dyDescent="0.3">
      <c r="A43" s="150"/>
      <c r="B43" s="60">
        <v>6.04</v>
      </c>
      <c r="C43" s="33"/>
      <c r="D43" s="34" t="s">
        <v>47</v>
      </c>
      <c r="E43" s="233" t="s">
        <v>41</v>
      </c>
      <c r="F43" s="230">
        <v>2</v>
      </c>
      <c r="G43" s="230"/>
      <c r="H43" s="232">
        <f>F43*G43</f>
        <v>0</v>
      </c>
      <c r="I43" s="164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</row>
    <row r="44" spans="1:26" s="217" customFormat="1" ht="15" customHeight="1" x14ac:dyDescent="0.3">
      <c r="A44" s="150"/>
      <c r="B44" s="61">
        <v>6.06</v>
      </c>
      <c r="C44" s="23"/>
      <c r="D44" s="21" t="s">
        <v>48</v>
      </c>
      <c r="E44" s="234" t="s">
        <v>17</v>
      </c>
      <c r="F44" s="235">
        <v>8</v>
      </c>
      <c r="G44" s="235"/>
      <c r="H44" s="236" t="str">
        <f>IF(F44*G44=0," ",F44*G44)</f>
        <v xml:space="preserve"> </v>
      </c>
      <c r="I44" s="164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</row>
    <row r="45" spans="1:26" s="217" customFormat="1" ht="15" customHeight="1" x14ac:dyDescent="0.3">
      <c r="A45" s="150"/>
      <c r="B45" s="62">
        <v>6.07</v>
      </c>
      <c r="C45" s="36"/>
      <c r="D45" s="37" t="s">
        <v>49</v>
      </c>
      <c r="E45" s="237"/>
      <c r="F45" s="238"/>
      <c r="G45" s="239"/>
      <c r="H45" s="24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spans="1:26" s="217" customFormat="1" ht="15" customHeight="1" x14ac:dyDescent="0.3">
      <c r="A46" s="150"/>
      <c r="B46" s="63"/>
      <c r="C46" s="38" t="s">
        <v>11</v>
      </c>
      <c r="D46" s="39" t="s">
        <v>50</v>
      </c>
      <c r="E46" s="241" t="s">
        <v>51</v>
      </c>
      <c r="F46" s="226">
        <v>30</v>
      </c>
      <c r="G46" s="226"/>
      <c r="H46" s="242" t="str">
        <f>IF(F46*G46=0," ",F46*G46)</f>
        <v xml:space="preserve"> </v>
      </c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spans="1:26" s="217" customFormat="1" ht="15" customHeight="1" x14ac:dyDescent="0.3">
      <c r="A47" s="150"/>
      <c r="B47" s="61">
        <v>6.08</v>
      </c>
      <c r="C47" s="35"/>
      <c r="D47" s="21" t="s">
        <v>52</v>
      </c>
      <c r="E47" s="198"/>
      <c r="F47" s="218"/>
      <c r="G47" s="243"/>
      <c r="H47" s="244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6" s="217" customFormat="1" ht="15" customHeight="1" x14ac:dyDescent="0.3">
      <c r="A48" s="150"/>
      <c r="B48" s="64"/>
      <c r="C48" s="40" t="s">
        <v>11</v>
      </c>
      <c r="D48" s="41" t="s">
        <v>53</v>
      </c>
      <c r="E48" s="245" t="s">
        <v>51</v>
      </c>
      <c r="F48" s="246">
        <v>5.8</v>
      </c>
      <c r="G48" s="222"/>
      <c r="H48" s="223" t="str">
        <f>IF(F48*G48=0," ",F48*G48)</f>
        <v xml:space="preserve"> </v>
      </c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spans="1:26" s="217" customFormat="1" ht="15" customHeight="1" x14ac:dyDescent="0.3">
      <c r="A49" s="150"/>
      <c r="B49" s="65"/>
      <c r="C49" s="42" t="s">
        <v>20</v>
      </c>
      <c r="D49" s="43" t="s">
        <v>54</v>
      </c>
      <c r="E49" s="241" t="s">
        <v>51</v>
      </c>
      <c r="F49" s="247">
        <v>5.8</v>
      </c>
      <c r="G49" s="227"/>
      <c r="H49" s="228" t="str">
        <f>IF(F49*G49=0," ",F49*G49)</f>
        <v xml:space="preserve"> </v>
      </c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s="217" customFormat="1" ht="15" customHeight="1" x14ac:dyDescent="0.3">
      <c r="A50" s="150"/>
      <c r="B50" s="151" t="s">
        <v>55</v>
      </c>
      <c r="C50" s="152"/>
      <c r="D50" s="152"/>
      <c r="E50" s="152"/>
      <c r="F50" s="153"/>
      <c r="G50" s="154" t="s">
        <v>4</v>
      </c>
      <c r="H50" s="155">
        <f>SUM(H37:H49)</f>
        <v>0</v>
      </c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spans="1:26" ht="15.75" customHeight="1" x14ac:dyDescent="0.3">
      <c r="A51" s="124"/>
      <c r="B51" s="156" t="s">
        <v>56</v>
      </c>
      <c r="C51" s="157"/>
      <c r="D51" s="157"/>
      <c r="E51" s="158"/>
      <c r="F51" s="158"/>
      <c r="G51" s="158"/>
      <c r="H51" s="159"/>
      <c r="I51" s="136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5.75" customHeight="1" x14ac:dyDescent="0.3">
      <c r="A52" s="150"/>
      <c r="B52" s="66">
        <v>7</v>
      </c>
      <c r="C52" s="24"/>
      <c r="D52" s="21" t="s">
        <v>57</v>
      </c>
      <c r="E52" s="160"/>
      <c r="F52" s="161"/>
      <c r="G52" s="162"/>
      <c r="H52" s="163"/>
      <c r="I52" s="16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5.75" customHeight="1" x14ac:dyDescent="0.3">
      <c r="A53" s="150"/>
      <c r="B53" s="67" t="s">
        <v>58</v>
      </c>
      <c r="C53" s="91"/>
      <c r="D53" s="92" t="s">
        <v>59</v>
      </c>
      <c r="E53" s="165" t="s">
        <v>60</v>
      </c>
      <c r="F53" s="166">
        <v>27</v>
      </c>
      <c r="G53" s="167"/>
      <c r="H53" s="168">
        <f>G53*F53</f>
        <v>0</v>
      </c>
      <c r="I53" s="16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5.75" customHeight="1" x14ac:dyDescent="0.3">
      <c r="A54" s="150"/>
      <c r="B54" s="66">
        <v>7.2</v>
      </c>
      <c r="C54" s="24"/>
      <c r="D54" s="93" t="s">
        <v>61</v>
      </c>
      <c r="E54" s="160"/>
      <c r="F54" s="161"/>
      <c r="G54" s="162"/>
      <c r="H54" s="169"/>
      <c r="I54" s="16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5.75" customHeight="1" x14ac:dyDescent="0.3">
      <c r="A55" s="150"/>
      <c r="B55" s="94" t="s">
        <v>62</v>
      </c>
      <c r="C55" s="95"/>
      <c r="D55" s="115" t="s">
        <v>63</v>
      </c>
      <c r="E55" s="170" t="s">
        <v>60</v>
      </c>
      <c r="F55" s="171">
        <v>3</v>
      </c>
      <c r="G55" s="172"/>
      <c r="H55" s="173">
        <f>G55*F55</f>
        <v>0</v>
      </c>
      <c r="I55" s="16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5.75" customHeight="1" x14ac:dyDescent="0.3">
      <c r="A56" s="150"/>
      <c r="B56" s="84"/>
      <c r="C56" s="22"/>
      <c r="D56" s="116"/>
      <c r="E56" s="174"/>
      <c r="F56" s="175"/>
      <c r="G56" s="175"/>
      <c r="H56" s="176"/>
      <c r="I56" s="16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5.75" customHeight="1" x14ac:dyDescent="0.3">
      <c r="A57" s="150"/>
      <c r="B57" s="94" t="s">
        <v>64</v>
      </c>
      <c r="C57" s="95"/>
      <c r="D57" s="115" t="s">
        <v>65</v>
      </c>
      <c r="E57" s="170" t="s">
        <v>60</v>
      </c>
      <c r="F57" s="171">
        <v>21</v>
      </c>
      <c r="G57" s="172"/>
      <c r="H57" s="173">
        <f>F57*G57</f>
        <v>0</v>
      </c>
      <c r="I57" s="16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5.75" customHeight="1" x14ac:dyDescent="0.3">
      <c r="A58" s="150"/>
      <c r="B58" s="84"/>
      <c r="C58" s="22"/>
      <c r="D58" s="116"/>
      <c r="E58" s="174"/>
      <c r="F58" s="175"/>
      <c r="G58" s="175"/>
      <c r="H58" s="176"/>
      <c r="I58" s="16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5.75" customHeight="1" x14ac:dyDescent="0.3">
      <c r="A59" s="150"/>
      <c r="B59" s="94" t="s">
        <v>66</v>
      </c>
      <c r="C59" s="95"/>
      <c r="D59" s="115" t="s">
        <v>67</v>
      </c>
      <c r="E59" s="170" t="s">
        <v>60</v>
      </c>
      <c r="F59" s="171">
        <v>2</v>
      </c>
      <c r="G59" s="172"/>
      <c r="H59" s="173">
        <f>G59*F59</f>
        <v>0</v>
      </c>
      <c r="I59" s="16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5.75" customHeight="1" x14ac:dyDescent="0.3">
      <c r="A60" s="150"/>
      <c r="B60" s="84"/>
      <c r="C60" s="22"/>
      <c r="D60" s="116"/>
      <c r="E60" s="174"/>
      <c r="F60" s="175"/>
      <c r="G60" s="175"/>
      <c r="H60" s="176"/>
      <c r="I60" s="16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5.75" customHeight="1" x14ac:dyDescent="0.3">
      <c r="A61" s="150"/>
      <c r="B61" s="94" t="s">
        <v>68</v>
      </c>
      <c r="C61" s="95"/>
      <c r="D61" s="115" t="s">
        <v>69</v>
      </c>
      <c r="E61" s="170" t="s">
        <v>70</v>
      </c>
      <c r="F61" s="171">
        <v>10</v>
      </c>
      <c r="G61" s="172"/>
      <c r="H61" s="173">
        <f>G61*F61</f>
        <v>0</v>
      </c>
      <c r="I61" s="16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5.75" customHeight="1" x14ac:dyDescent="0.3">
      <c r="A62" s="150"/>
      <c r="B62" s="84"/>
      <c r="C62" s="22"/>
      <c r="D62" s="116"/>
      <c r="E62" s="174"/>
      <c r="F62" s="175"/>
      <c r="G62" s="175"/>
      <c r="H62" s="176"/>
      <c r="I62" s="16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5.75" customHeight="1" x14ac:dyDescent="0.3">
      <c r="A63" s="150"/>
      <c r="B63" s="94" t="s">
        <v>71</v>
      </c>
      <c r="C63" s="95"/>
      <c r="D63" s="115" t="s">
        <v>72</v>
      </c>
      <c r="E63" s="170" t="s">
        <v>60</v>
      </c>
      <c r="F63" s="171">
        <v>1</v>
      </c>
      <c r="G63" s="172"/>
      <c r="H63" s="173">
        <f>F63*G63</f>
        <v>0</v>
      </c>
      <c r="I63" s="16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5.75" customHeight="1" x14ac:dyDescent="0.3">
      <c r="A64" s="150"/>
      <c r="B64" s="84"/>
      <c r="C64" s="22"/>
      <c r="D64" s="116"/>
      <c r="E64" s="174"/>
      <c r="F64" s="175"/>
      <c r="G64" s="175"/>
      <c r="H64" s="176"/>
      <c r="I64" s="16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5.75" customHeight="1" x14ac:dyDescent="0.3">
      <c r="A65" s="150"/>
      <c r="B65" s="94" t="s">
        <v>73</v>
      </c>
      <c r="C65" s="95"/>
      <c r="D65" s="115" t="s">
        <v>74</v>
      </c>
      <c r="E65" s="170" t="s">
        <v>70</v>
      </c>
      <c r="F65" s="171">
        <v>24</v>
      </c>
      <c r="G65" s="172"/>
      <c r="H65" s="173">
        <f>G65*F65</f>
        <v>0</v>
      </c>
      <c r="I65" s="16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5.75" customHeight="1" x14ac:dyDescent="0.3">
      <c r="A66" s="150"/>
      <c r="B66" s="84"/>
      <c r="C66" s="22"/>
      <c r="D66" s="116"/>
      <c r="E66" s="174"/>
      <c r="F66" s="175"/>
      <c r="G66" s="175"/>
      <c r="H66" s="176"/>
      <c r="I66" s="16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5.75" customHeight="1" x14ac:dyDescent="0.3">
      <c r="A67" s="150"/>
      <c r="B67" s="66">
        <v>7.3</v>
      </c>
      <c r="C67" s="24"/>
      <c r="D67" s="21" t="s">
        <v>75</v>
      </c>
      <c r="E67" s="160"/>
      <c r="F67" s="161"/>
      <c r="G67" s="162"/>
      <c r="H67" s="163"/>
      <c r="I67" s="16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5.75" customHeight="1" x14ac:dyDescent="0.3">
      <c r="A68" s="150"/>
      <c r="B68" s="67" t="s">
        <v>76</v>
      </c>
      <c r="C68" s="71"/>
      <c r="D68" s="25" t="s">
        <v>77</v>
      </c>
      <c r="E68" s="177" t="s">
        <v>60</v>
      </c>
      <c r="F68" s="178">
        <v>1</v>
      </c>
      <c r="G68" s="179"/>
      <c r="H68" s="180">
        <f>G68*F68</f>
        <v>0</v>
      </c>
      <c r="I68" s="16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5.75" customHeight="1" x14ac:dyDescent="0.3">
      <c r="A69" s="150"/>
      <c r="B69" s="66">
        <v>7.4</v>
      </c>
      <c r="C69" s="24"/>
      <c r="D69" s="21" t="s">
        <v>78</v>
      </c>
      <c r="E69" s="181"/>
      <c r="F69" s="182"/>
      <c r="G69" s="183"/>
      <c r="H69" s="184"/>
      <c r="I69" s="16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5.75" customHeight="1" x14ac:dyDescent="0.3">
      <c r="A70" s="150"/>
      <c r="B70" s="72" t="s">
        <v>79</v>
      </c>
      <c r="C70" s="73"/>
      <c r="D70" s="74" t="s">
        <v>80</v>
      </c>
      <c r="E70" s="185" t="s">
        <v>60</v>
      </c>
      <c r="F70" s="186">
        <v>5</v>
      </c>
      <c r="G70" s="187"/>
      <c r="H70" s="188">
        <f>G70*F70</f>
        <v>0</v>
      </c>
      <c r="I70" s="16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5.75" customHeight="1" x14ac:dyDescent="0.3">
      <c r="A71" s="150"/>
      <c r="B71" s="72" t="s">
        <v>81</v>
      </c>
      <c r="C71" s="73"/>
      <c r="D71" s="27" t="s">
        <v>82</v>
      </c>
      <c r="E71" s="189" t="s">
        <v>83</v>
      </c>
      <c r="F71" s="186">
        <v>6</v>
      </c>
      <c r="G71" s="190"/>
      <c r="H71" s="188">
        <f>G71*F71</f>
        <v>0</v>
      </c>
      <c r="I71" s="16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5.75" customHeight="1" x14ac:dyDescent="0.3">
      <c r="A72" s="150"/>
      <c r="B72" s="72" t="s">
        <v>84</v>
      </c>
      <c r="C72" s="73"/>
      <c r="D72" s="27" t="s">
        <v>85</v>
      </c>
      <c r="E72" s="189" t="s">
        <v>83</v>
      </c>
      <c r="F72" s="186">
        <v>2</v>
      </c>
      <c r="G72" s="191"/>
      <c r="H72" s="188">
        <f>G72*F72</f>
        <v>0</v>
      </c>
      <c r="I72" s="16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5.75" customHeight="1" x14ac:dyDescent="0.3">
      <c r="A73" s="150"/>
      <c r="B73" s="75" t="s">
        <v>86</v>
      </c>
      <c r="C73" s="76"/>
      <c r="D73" s="77" t="s">
        <v>87</v>
      </c>
      <c r="E73" s="192" t="s">
        <v>83</v>
      </c>
      <c r="F73" s="193">
        <v>2</v>
      </c>
      <c r="G73" s="194"/>
      <c r="H73" s="195">
        <f>G73*F73</f>
        <v>0</v>
      </c>
      <c r="I73" s="16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5.75" customHeight="1" x14ac:dyDescent="0.3">
      <c r="A74" s="150"/>
      <c r="B74" s="66">
        <v>7.5</v>
      </c>
      <c r="C74" s="24"/>
      <c r="D74" s="96" t="s">
        <v>88</v>
      </c>
      <c r="E74" s="196"/>
      <c r="F74" s="197"/>
      <c r="G74" s="198"/>
      <c r="H74" s="184"/>
      <c r="I74" s="16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5.75" customHeight="1" x14ac:dyDescent="0.3">
      <c r="A75" s="150"/>
      <c r="B75" s="72" t="s">
        <v>89</v>
      </c>
      <c r="C75" s="73" t="s">
        <v>90</v>
      </c>
      <c r="D75" s="97" t="s">
        <v>91</v>
      </c>
      <c r="E75" s="189" t="s">
        <v>83</v>
      </c>
      <c r="F75" s="186">
        <v>1</v>
      </c>
      <c r="G75" s="199"/>
      <c r="H75" s="188">
        <f>G75*F75</f>
        <v>0</v>
      </c>
      <c r="I75" s="16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5.75" customHeight="1" x14ac:dyDescent="0.3">
      <c r="A76" s="150"/>
      <c r="B76" s="72" t="s">
        <v>92</v>
      </c>
      <c r="C76" s="73" t="s">
        <v>93</v>
      </c>
      <c r="D76" s="97" t="s">
        <v>94</v>
      </c>
      <c r="E76" s="189" t="s">
        <v>70</v>
      </c>
      <c r="F76" s="186">
        <v>50</v>
      </c>
      <c r="G76" s="200"/>
      <c r="H76" s="188">
        <f>G76*F76</f>
        <v>0</v>
      </c>
      <c r="I76" s="16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5.75" customHeight="1" x14ac:dyDescent="0.3">
      <c r="A77" s="150"/>
      <c r="B77" s="72" t="s">
        <v>95</v>
      </c>
      <c r="C77" s="73" t="s">
        <v>96</v>
      </c>
      <c r="D77" s="97" t="s">
        <v>97</v>
      </c>
      <c r="E77" s="189" t="s">
        <v>70</v>
      </c>
      <c r="F77" s="186">
        <v>30</v>
      </c>
      <c r="G77" s="200"/>
      <c r="H77" s="188">
        <f>G77*F77</f>
        <v>0</v>
      </c>
      <c r="I77" s="16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5.75" customHeight="1" x14ac:dyDescent="0.3">
      <c r="A78" s="150"/>
      <c r="B78" s="75" t="s">
        <v>98</v>
      </c>
      <c r="C78" s="76" t="s">
        <v>99</v>
      </c>
      <c r="D78" s="98" t="s">
        <v>100</v>
      </c>
      <c r="E78" s="192" t="s">
        <v>70</v>
      </c>
      <c r="F78" s="193">
        <v>60</v>
      </c>
      <c r="G78" s="201"/>
      <c r="H78" s="195">
        <f>G78*F78</f>
        <v>0</v>
      </c>
      <c r="I78" s="16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5.75" customHeight="1" x14ac:dyDescent="0.3">
      <c r="A79" s="150"/>
      <c r="B79" s="66">
        <v>7.6</v>
      </c>
      <c r="C79" s="24"/>
      <c r="D79" s="96" t="s">
        <v>101</v>
      </c>
      <c r="E79" s="196"/>
      <c r="F79" s="197"/>
      <c r="G79" s="198"/>
      <c r="H79" s="184"/>
      <c r="I79" s="16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5.75" customHeight="1" x14ac:dyDescent="0.3">
      <c r="A80" s="150"/>
      <c r="B80" s="72" t="s">
        <v>102</v>
      </c>
      <c r="C80" s="73"/>
      <c r="D80" s="27" t="s">
        <v>103</v>
      </c>
      <c r="E80" s="189" t="s">
        <v>104</v>
      </c>
      <c r="F80" s="186">
        <v>35</v>
      </c>
      <c r="G80" s="191"/>
      <c r="H80" s="188">
        <f>G80*F80</f>
        <v>0</v>
      </c>
      <c r="I80" s="16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5.75" customHeight="1" x14ac:dyDescent="0.3">
      <c r="A81" s="150"/>
      <c r="B81" s="75" t="s">
        <v>105</v>
      </c>
      <c r="C81" s="76"/>
      <c r="D81" s="77" t="s">
        <v>106</v>
      </c>
      <c r="E81" s="192" t="s">
        <v>104</v>
      </c>
      <c r="F81" s="193">
        <v>20</v>
      </c>
      <c r="G81" s="194"/>
      <c r="H81" s="195">
        <f>G81*F81</f>
        <v>0</v>
      </c>
      <c r="I81" s="16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5.75" customHeight="1" x14ac:dyDescent="0.3">
      <c r="A82" s="150"/>
      <c r="B82" s="66">
        <v>7.7</v>
      </c>
      <c r="C82" s="99"/>
      <c r="D82" s="100" t="s">
        <v>107</v>
      </c>
      <c r="E82" s="202"/>
      <c r="F82" s="202"/>
      <c r="G82" s="162"/>
      <c r="H82" s="163"/>
      <c r="I82" s="150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5.75" customHeight="1" x14ac:dyDescent="0.3">
      <c r="A83" s="150"/>
      <c r="B83" s="68" t="s">
        <v>108</v>
      </c>
      <c r="C83" s="26"/>
      <c r="D83" s="78" t="s">
        <v>109</v>
      </c>
      <c r="E83" s="203" t="s">
        <v>83</v>
      </c>
      <c r="F83" s="204">
        <v>12</v>
      </c>
      <c r="G83" s="205"/>
      <c r="H83" s="206">
        <f t="shared" ref="H83:H90" si="0">G83*F83</f>
        <v>0</v>
      </c>
      <c r="I83" s="150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5.75" customHeight="1" x14ac:dyDescent="0.3">
      <c r="A84" s="150"/>
      <c r="B84" s="68" t="s">
        <v>110</v>
      </c>
      <c r="C84" s="26"/>
      <c r="D84" s="78" t="s">
        <v>111</v>
      </c>
      <c r="E84" s="203" t="s">
        <v>83</v>
      </c>
      <c r="F84" s="204">
        <v>1</v>
      </c>
      <c r="G84" s="205"/>
      <c r="H84" s="206">
        <f t="shared" si="0"/>
        <v>0</v>
      </c>
      <c r="I84" s="150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5.75" customHeight="1" x14ac:dyDescent="0.3">
      <c r="A85" s="150"/>
      <c r="B85" s="68" t="s">
        <v>112</v>
      </c>
      <c r="C85" s="26"/>
      <c r="D85" s="78" t="s">
        <v>113</v>
      </c>
      <c r="E85" s="203" t="s">
        <v>83</v>
      </c>
      <c r="F85" s="204">
        <v>1</v>
      </c>
      <c r="G85" s="205"/>
      <c r="H85" s="206">
        <f t="shared" si="0"/>
        <v>0</v>
      </c>
      <c r="I85" s="150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5.75" customHeight="1" x14ac:dyDescent="0.3">
      <c r="A86" s="150"/>
      <c r="B86" s="79" t="s">
        <v>114</v>
      </c>
      <c r="C86" s="80"/>
      <c r="D86" s="81" t="s">
        <v>115</v>
      </c>
      <c r="E86" s="186" t="s">
        <v>83</v>
      </c>
      <c r="F86" s="186">
        <v>1</v>
      </c>
      <c r="G86" s="207"/>
      <c r="H86" s="208">
        <f t="shared" si="0"/>
        <v>0</v>
      </c>
      <c r="I86" s="150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5.75" customHeight="1" x14ac:dyDescent="0.3">
      <c r="A87" s="150"/>
      <c r="B87" s="79" t="s">
        <v>116</v>
      </c>
      <c r="C87" s="80"/>
      <c r="D87" s="82" t="s">
        <v>117</v>
      </c>
      <c r="E87" s="209" t="s">
        <v>83</v>
      </c>
      <c r="F87" s="186">
        <v>1</v>
      </c>
      <c r="G87" s="210"/>
      <c r="H87" s="208">
        <f t="shared" si="0"/>
        <v>0</v>
      </c>
      <c r="I87" s="150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5.75" customHeight="1" x14ac:dyDescent="0.3">
      <c r="A88" s="150"/>
      <c r="B88" s="79" t="s">
        <v>118</v>
      </c>
      <c r="C88" s="80"/>
      <c r="D88" s="82" t="s">
        <v>119</v>
      </c>
      <c r="E88" s="209" t="s">
        <v>83</v>
      </c>
      <c r="F88" s="186">
        <v>12</v>
      </c>
      <c r="G88" s="210"/>
      <c r="H88" s="208">
        <f t="shared" si="0"/>
        <v>0</v>
      </c>
      <c r="I88" s="150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5.75" customHeight="1" x14ac:dyDescent="0.3">
      <c r="A89" s="150"/>
      <c r="B89" s="68" t="s">
        <v>120</v>
      </c>
      <c r="C89" s="26"/>
      <c r="D89" s="78" t="s">
        <v>121</v>
      </c>
      <c r="E89" s="203" t="s">
        <v>83</v>
      </c>
      <c r="F89" s="204">
        <v>1</v>
      </c>
      <c r="G89" s="211"/>
      <c r="H89" s="206">
        <f t="shared" si="0"/>
        <v>0</v>
      </c>
      <c r="I89" s="150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5.75" customHeight="1" x14ac:dyDescent="0.3">
      <c r="A90" s="150"/>
      <c r="B90" s="68" t="s">
        <v>122</v>
      </c>
      <c r="C90" s="26"/>
      <c r="D90" s="83" t="s">
        <v>123</v>
      </c>
      <c r="E90" s="203" t="s">
        <v>83</v>
      </c>
      <c r="F90" s="212">
        <v>1</v>
      </c>
      <c r="G90" s="211"/>
      <c r="H90" s="206">
        <f t="shared" si="0"/>
        <v>0</v>
      </c>
      <c r="I90" s="150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5.75" customHeight="1" x14ac:dyDescent="0.3">
      <c r="A91" s="150"/>
      <c r="B91" s="66">
        <v>7.9</v>
      </c>
      <c r="C91" s="101"/>
      <c r="D91" s="100" t="s">
        <v>124</v>
      </c>
      <c r="E91" s="202"/>
      <c r="F91" s="202"/>
      <c r="G91" s="213"/>
      <c r="H91" s="169"/>
      <c r="I91" s="150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5.75" customHeight="1" x14ac:dyDescent="0.3">
      <c r="A92" s="150"/>
      <c r="B92" s="68" t="s">
        <v>125</v>
      </c>
      <c r="C92" s="26"/>
      <c r="D92" s="83" t="s">
        <v>126</v>
      </c>
      <c r="E92" s="203" t="s">
        <v>60</v>
      </c>
      <c r="F92" s="212">
        <v>4</v>
      </c>
      <c r="G92" s="211"/>
      <c r="H92" s="206">
        <f>G92*F92</f>
        <v>0</v>
      </c>
      <c r="I92" s="150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5.75" customHeight="1" x14ac:dyDescent="0.3">
      <c r="A93" s="150"/>
      <c r="B93" s="68" t="s">
        <v>127</v>
      </c>
      <c r="C93" s="26"/>
      <c r="D93" s="83" t="s">
        <v>128</v>
      </c>
      <c r="E93" s="203" t="s">
        <v>60</v>
      </c>
      <c r="F93" s="212">
        <v>1</v>
      </c>
      <c r="G93" s="211"/>
      <c r="H93" s="206">
        <f>G93*F93</f>
        <v>0</v>
      </c>
      <c r="I93" s="150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5.75" customHeight="1" x14ac:dyDescent="0.3">
      <c r="A94" s="150"/>
      <c r="B94" s="68" t="s">
        <v>129</v>
      </c>
      <c r="C94" s="26"/>
      <c r="D94" s="107" t="s">
        <v>130</v>
      </c>
      <c r="E94" s="203" t="s">
        <v>60</v>
      </c>
      <c r="F94" s="204">
        <v>1</v>
      </c>
      <c r="G94" s="211"/>
      <c r="H94" s="206">
        <f>G94*F94</f>
        <v>0</v>
      </c>
      <c r="I94" s="150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5.75" customHeight="1" x14ac:dyDescent="0.3">
      <c r="A95" s="150"/>
      <c r="B95" s="69"/>
      <c r="C95" s="22"/>
      <c r="D95" s="108"/>
      <c r="E95" s="174"/>
      <c r="F95" s="175"/>
      <c r="G95" s="175"/>
      <c r="H95" s="176"/>
      <c r="I95" s="150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5.75" customHeight="1" x14ac:dyDescent="0.3">
      <c r="A96" s="150"/>
      <c r="B96" s="68" t="s">
        <v>131</v>
      </c>
      <c r="C96" s="109"/>
      <c r="D96" s="111" t="s">
        <v>132</v>
      </c>
      <c r="E96" s="203" t="s">
        <v>46</v>
      </c>
      <c r="F96" s="204">
        <v>1</v>
      </c>
      <c r="G96" s="211"/>
      <c r="H96" s="206">
        <f>G96*F96</f>
        <v>0</v>
      </c>
      <c r="I96" s="150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5.75" customHeight="1" x14ac:dyDescent="0.3">
      <c r="A97" s="150"/>
      <c r="B97" s="84"/>
      <c r="C97" s="110"/>
      <c r="D97" s="112"/>
      <c r="E97" s="214"/>
      <c r="F97" s="214"/>
      <c r="G97" s="215"/>
      <c r="H97" s="216"/>
      <c r="I97" s="150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spans="1:26" ht="15.75" customHeight="1" x14ac:dyDescent="0.3">
      <c r="A98" s="150"/>
      <c r="B98" s="151" t="s">
        <v>133</v>
      </c>
      <c r="C98" s="152"/>
      <c r="D98" s="152"/>
      <c r="E98" s="152"/>
      <c r="F98" s="153"/>
      <c r="G98" s="154" t="s">
        <v>4</v>
      </c>
      <c r="H98" s="155">
        <f>SUM(H52:H97)</f>
        <v>0</v>
      </c>
      <c r="I98" s="150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spans="1:26" ht="15.75" customHeight="1" x14ac:dyDescent="0.3">
      <c r="A99" s="124"/>
      <c r="B99" s="156" t="s">
        <v>134</v>
      </c>
      <c r="C99" s="157"/>
      <c r="D99" s="157"/>
      <c r="E99" s="158"/>
      <c r="F99" s="158"/>
      <c r="G99" s="158"/>
      <c r="H99" s="159"/>
      <c r="I99" s="136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spans="1:26" ht="15.75" customHeight="1" x14ac:dyDescent="0.3">
      <c r="A100" s="124"/>
      <c r="B100" s="58">
        <v>8.01</v>
      </c>
      <c r="C100" s="70"/>
      <c r="D100" s="15" t="s">
        <v>135</v>
      </c>
      <c r="E100" s="147" t="s">
        <v>136</v>
      </c>
      <c r="F100" s="147">
        <v>1</v>
      </c>
      <c r="G100" s="147"/>
      <c r="H100" s="148">
        <f>F100*G100</f>
        <v>0</v>
      </c>
      <c r="I100" s="149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spans="1:26" ht="15.75" customHeight="1" x14ac:dyDescent="0.3">
      <c r="A101" s="124"/>
      <c r="B101" s="102">
        <v>8.02</v>
      </c>
      <c r="C101" s="103"/>
      <c r="D101" s="104" t="s">
        <v>137</v>
      </c>
      <c r="E101" s="147" t="s">
        <v>136</v>
      </c>
      <c r="F101" s="147">
        <v>22</v>
      </c>
      <c r="G101" s="147"/>
      <c r="H101" s="148">
        <f>F101*G101</f>
        <v>0</v>
      </c>
      <c r="I101" s="149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spans="1:26" ht="15.75" customHeight="1" x14ac:dyDescent="0.3">
      <c r="A102" s="124"/>
      <c r="B102" s="102">
        <v>8.0299999999999994</v>
      </c>
      <c r="C102" s="28"/>
      <c r="D102" s="105" t="s">
        <v>138</v>
      </c>
      <c r="E102" s="147" t="s">
        <v>136</v>
      </c>
      <c r="F102" s="147">
        <v>25</v>
      </c>
      <c r="G102" s="147"/>
      <c r="H102" s="148">
        <f>F102*G102</f>
        <v>0</v>
      </c>
      <c r="I102" s="149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spans="1:26" ht="15.75" customHeight="1" x14ac:dyDescent="0.3">
      <c r="A103" s="124"/>
      <c r="B103" s="102">
        <v>8.0399999999999991</v>
      </c>
      <c r="C103" s="29"/>
      <c r="D103" s="106" t="s">
        <v>139</v>
      </c>
      <c r="E103" s="147" t="s">
        <v>136</v>
      </c>
      <c r="F103" s="147">
        <v>4</v>
      </c>
      <c r="G103" s="147"/>
      <c r="H103" s="148">
        <f>F103*G103</f>
        <v>0</v>
      </c>
      <c r="I103" s="149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spans="1:26" ht="15.75" customHeight="1" thickBot="1" x14ac:dyDescent="0.35">
      <c r="A104" s="124"/>
      <c r="B104" s="125" t="s">
        <v>140</v>
      </c>
      <c r="C104" s="126"/>
      <c r="D104" s="126"/>
      <c r="E104" s="126"/>
      <c r="F104" s="127"/>
      <c r="G104" s="128" t="s">
        <v>4</v>
      </c>
      <c r="H104" s="129">
        <f>SUM(H100:H103)</f>
        <v>0</v>
      </c>
      <c r="I104" s="130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spans="1:26" ht="15.75" customHeight="1" thickBot="1" x14ac:dyDescent="0.35">
      <c r="A105" s="124"/>
      <c r="B105" s="132" t="s">
        <v>141</v>
      </c>
      <c r="C105" s="133"/>
      <c r="D105" s="133"/>
      <c r="E105" s="134"/>
      <c r="F105" s="134"/>
      <c r="G105" s="134"/>
      <c r="H105" s="135"/>
      <c r="I105" s="136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spans="1:26" ht="15.75" customHeight="1" thickTop="1" x14ac:dyDescent="0.3">
      <c r="A106" s="124"/>
      <c r="B106" s="137"/>
      <c r="C106" s="138"/>
      <c r="D106" s="139" t="s">
        <v>144</v>
      </c>
      <c r="E106" s="139"/>
      <c r="F106" s="139"/>
      <c r="G106" s="139"/>
      <c r="H106" s="139"/>
      <c r="I106" s="136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spans="1:26" ht="15.75" customHeight="1" x14ac:dyDescent="0.3">
      <c r="A107" s="124"/>
      <c r="B107" s="140"/>
      <c r="C107" s="141"/>
      <c r="D107" s="142"/>
      <c r="E107" s="142"/>
      <c r="F107" s="142"/>
      <c r="G107" s="142"/>
      <c r="H107" s="142"/>
      <c r="I107" s="136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spans="1:26" ht="15.75" customHeight="1" x14ac:dyDescent="0.3">
      <c r="A108" s="124"/>
      <c r="B108" s="143"/>
      <c r="C108" s="136"/>
      <c r="D108" s="136"/>
      <c r="E108" s="144"/>
      <c r="F108" s="144"/>
      <c r="G108" s="144"/>
      <c r="H108" s="144"/>
      <c r="I108" s="136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spans="1:26" ht="15.75" customHeight="1" x14ac:dyDescent="0.3">
      <c r="A109" s="124"/>
      <c r="B109" s="143"/>
      <c r="C109" s="136"/>
      <c r="D109" s="136"/>
      <c r="E109" s="144"/>
      <c r="F109" s="144"/>
      <c r="G109" s="144"/>
      <c r="H109" s="144"/>
      <c r="I109" s="136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spans="1:26" ht="15.75" customHeight="1" x14ac:dyDescent="0.3">
      <c r="A110" s="124"/>
      <c r="B110" s="143"/>
      <c r="C110" s="136"/>
      <c r="D110" s="136"/>
      <c r="E110" s="144"/>
      <c r="F110" s="144"/>
      <c r="G110" s="144"/>
      <c r="H110" s="144"/>
      <c r="I110" s="136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spans="1:26" ht="15.75" customHeight="1" x14ac:dyDescent="0.3">
      <c r="A111" s="124"/>
      <c r="B111" s="143"/>
      <c r="C111" s="136"/>
      <c r="D111" s="136"/>
      <c r="E111" s="144"/>
      <c r="F111" s="144"/>
      <c r="G111" s="144"/>
      <c r="H111" s="144"/>
      <c r="I111" s="136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spans="1:26" ht="15.75" customHeight="1" x14ac:dyDescent="0.3">
      <c r="A112" s="124"/>
      <c r="B112" s="143"/>
      <c r="C112" s="136"/>
      <c r="D112" s="136"/>
      <c r="E112" s="144"/>
      <c r="F112" s="144"/>
      <c r="G112" s="144"/>
      <c r="H112" s="144"/>
      <c r="I112" s="136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spans="1:26" ht="15.75" customHeight="1" x14ac:dyDescent="0.3">
      <c r="A113" s="124"/>
      <c r="B113" s="143"/>
      <c r="C113" s="136"/>
      <c r="D113" s="136"/>
      <c r="E113" s="144"/>
      <c r="F113" s="144"/>
      <c r="G113" s="144"/>
      <c r="H113" s="144"/>
      <c r="I113" s="136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spans="1:26" ht="15.75" customHeight="1" x14ac:dyDescent="0.3">
      <c r="A114" s="124"/>
      <c r="B114" s="143"/>
      <c r="C114" s="136"/>
      <c r="D114" s="136"/>
      <c r="E114" s="144"/>
      <c r="F114" s="144"/>
      <c r="G114" s="144"/>
      <c r="H114" s="144"/>
      <c r="I114" s="136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spans="1:26" ht="15.75" customHeight="1" x14ac:dyDescent="0.3">
      <c r="A115" s="124"/>
      <c r="B115" s="143"/>
      <c r="C115" s="136"/>
      <c r="D115" s="136"/>
      <c r="E115" s="144"/>
      <c r="F115" s="144"/>
      <c r="G115" s="144"/>
      <c r="H115" s="144"/>
      <c r="I115" s="136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spans="1:26" ht="15.75" customHeight="1" x14ac:dyDescent="0.3">
      <c r="A116" s="124"/>
      <c r="B116" s="143"/>
      <c r="C116" s="136"/>
      <c r="D116" s="136"/>
      <c r="E116" s="144"/>
      <c r="F116" s="144"/>
      <c r="G116" s="144"/>
      <c r="H116" s="144"/>
      <c r="I116" s="136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spans="1:26" ht="15.75" customHeight="1" x14ac:dyDescent="0.3">
      <c r="A117" s="124"/>
      <c r="B117" s="143"/>
      <c r="C117" s="136"/>
      <c r="D117" s="136"/>
      <c r="E117" s="144"/>
      <c r="F117" s="144"/>
      <c r="G117" s="144"/>
      <c r="H117" s="144"/>
      <c r="I117" s="136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spans="1:26" ht="15.75" customHeight="1" x14ac:dyDescent="0.3">
      <c r="A118" s="124"/>
      <c r="B118" s="143"/>
      <c r="C118" s="136"/>
      <c r="D118" s="136"/>
      <c r="E118" s="144"/>
      <c r="F118" s="144"/>
      <c r="G118" s="144"/>
      <c r="H118" s="144"/>
      <c r="I118" s="136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spans="1:26" ht="15.75" customHeight="1" x14ac:dyDescent="0.3">
      <c r="A119" s="124"/>
      <c r="B119" s="143"/>
      <c r="C119" s="136"/>
      <c r="D119" s="136"/>
      <c r="E119" s="144"/>
      <c r="F119" s="144"/>
      <c r="G119" s="144"/>
      <c r="H119" s="144"/>
      <c r="I119" s="136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spans="1:26" ht="15.75" customHeight="1" x14ac:dyDescent="0.3">
      <c r="A120" s="124"/>
      <c r="B120" s="143"/>
      <c r="C120" s="136"/>
      <c r="D120" s="136"/>
      <c r="E120" s="144"/>
      <c r="F120" s="144"/>
      <c r="G120" s="144"/>
      <c r="H120" s="144"/>
      <c r="I120" s="136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spans="1:26" ht="15.75" customHeight="1" x14ac:dyDescent="0.3">
      <c r="A121" s="124"/>
      <c r="B121" s="143"/>
      <c r="C121" s="136"/>
      <c r="D121" s="136"/>
      <c r="E121" s="144"/>
      <c r="F121" s="144"/>
      <c r="G121" s="144"/>
      <c r="H121" s="144"/>
      <c r="I121" s="136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spans="1:26" ht="15.75" customHeight="1" x14ac:dyDescent="0.3">
      <c r="A122" s="124"/>
      <c r="B122" s="143"/>
      <c r="C122" s="136"/>
      <c r="D122" s="136"/>
      <c r="E122" s="144"/>
      <c r="F122" s="144"/>
      <c r="G122" s="144"/>
      <c r="H122" s="144"/>
      <c r="I122" s="136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spans="1:26" ht="15.75" customHeight="1" x14ac:dyDescent="0.3">
      <c r="A123" s="124"/>
      <c r="B123" s="143"/>
      <c r="C123" s="136"/>
      <c r="D123" s="136"/>
      <c r="E123" s="144"/>
      <c r="F123" s="144"/>
      <c r="G123" s="144"/>
      <c r="H123" s="144"/>
      <c r="I123" s="136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spans="1:26" ht="15.75" customHeight="1" x14ac:dyDescent="0.3">
      <c r="A124" s="124"/>
      <c r="B124" s="143"/>
      <c r="C124" s="136"/>
      <c r="D124" s="136"/>
      <c r="E124" s="144"/>
      <c r="F124" s="144"/>
      <c r="G124" s="144"/>
      <c r="H124" s="144"/>
      <c r="I124" s="136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spans="1:26" ht="15.75" customHeight="1" x14ac:dyDescent="0.3">
      <c r="A125" s="124"/>
      <c r="B125" s="143"/>
      <c r="C125" s="136"/>
      <c r="D125" s="136"/>
      <c r="E125" s="144"/>
      <c r="F125" s="144"/>
      <c r="G125" s="144"/>
      <c r="H125" s="144"/>
      <c r="I125" s="136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spans="1:26" ht="15.75" customHeight="1" x14ac:dyDescent="0.3">
      <c r="A126" s="124"/>
      <c r="B126" s="143"/>
      <c r="C126" s="136"/>
      <c r="D126" s="136"/>
      <c r="E126" s="144"/>
      <c r="F126" s="144"/>
      <c r="G126" s="144"/>
      <c r="H126" s="144"/>
      <c r="I126" s="136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spans="1:26" ht="15.75" customHeight="1" x14ac:dyDescent="0.3">
      <c r="A127" s="124"/>
      <c r="B127" s="143"/>
      <c r="C127" s="136"/>
      <c r="D127" s="136"/>
      <c r="E127" s="144"/>
      <c r="F127" s="144"/>
      <c r="G127" s="144"/>
      <c r="H127" s="144"/>
      <c r="I127" s="136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spans="1:26" ht="15.75" customHeight="1" x14ac:dyDescent="0.3">
      <c r="A128" s="124"/>
      <c r="B128" s="143"/>
      <c r="C128" s="136"/>
      <c r="D128" s="136"/>
      <c r="E128" s="144"/>
      <c r="F128" s="144"/>
      <c r="G128" s="144"/>
      <c r="H128" s="144"/>
      <c r="I128" s="136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spans="1:26" ht="15.75" customHeight="1" x14ac:dyDescent="0.3">
      <c r="A129" s="124"/>
      <c r="B129" s="143"/>
      <c r="C129" s="136"/>
      <c r="D129" s="136"/>
      <c r="E129" s="144"/>
      <c r="F129" s="144"/>
      <c r="G129" s="144"/>
      <c r="H129" s="144"/>
      <c r="I129" s="136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spans="1:26" ht="15.75" customHeight="1" x14ac:dyDescent="0.3">
      <c r="A130" s="124"/>
      <c r="B130" s="143"/>
      <c r="C130" s="136"/>
      <c r="D130" s="136"/>
      <c r="E130" s="144"/>
      <c r="F130" s="144"/>
      <c r="G130" s="144"/>
      <c r="H130" s="144"/>
      <c r="I130" s="136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spans="1:26" ht="15.75" customHeight="1" x14ac:dyDescent="0.3">
      <c r="A131" s="124"/>
      <c r="B131" s="143"/>
      <c r="C131" s="136"/>
      <c r="D131" s="136"/>
      <c r="E131" s="144"/>
      <c r="F131" s="144"/>
      <c r="G131" s="144"/>
      <c r="H131" s="144"/>
      <c r="I131" s="136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spans="1:26" ht="15.75" customHeight="1" x14ac:dyDescent="0.3">
      <c r="A132" s="124"/>
      <c r="B132" s="143"/>
      <c r="C132" s="136"/>
      <c r="D132" s="136"/>
      <c r="E132" s="144"/>
      <c r="F132" s="144"/>
      <c r="G132" s="144"/>
      <c r="H132" s="144"/>
      <c r="I132" s="136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spans="1:26" ht="15.75" customHeight="1" x14ac:dyDescent="0.3">
      <c r="A133" s="124"/>
      <c r="B133" s="143"/>
      <c r="C133" s="136"/>
      <c r="D133" s="136"/>
      <c r="E133" s="144"/>
      <c r="F133" s="144"/>
      <c r="G133" s="144"/>
      <c r="H133" s="144"/>
      <c r="I133" s="136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spans="1:26" ht="15.75" customHeight="1" x14ac:dyDescent="0.3">
      <c r="A134" s="124"/>
      <c r="B134" s="143"/>
      <c r="C134" s="136"/>
      <c r="D134" s="136"/>
      <c r="E134" s="144"/>
      <c r="F134" s="144"/>
      <c r="G134" s="144"/>
      <c r="H134" s="144"/>
      <c r="I134" s="136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spans="1:26" ht="15.75" customHeight="1" x14ac:dyDescent="0.3">
      <c r="A135" s="124"/>
      <c r="B135" s="143"/>
      <c r="C135" s="136"/>
      <c r="D135" s="136"/>
      <c r="E135" s="144"/>
      <c r="F135" s="144"/>
      <c r="G135" s="144"/>
      <c r="H135" s="144"/>
      <c r="I135" s="136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spans="1:26" ht="15.75" customHeight="1" x14ac:dyDescent="0.3">
      <c r="A136" s="124"/>
      <c r="B136" s="143"/>
      <c r="C136" s="136"/>
      <c r="D136" s="136"/>
      <c r="E136" s="144"/>
      <c r="F136" s="144"/>
      <c r="G136" s="144"/>
      <c r="H136" s="144"/>
      <c r="I136" s="136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spans="1:26" ht="15.75" customHeight="1" x14ac:dyDescent="0.3">
      <c r="A137" s="124"/>
      <c r="B137" s="143"/>
      <c r="C137" s="136"/>
      <c r="D137" s="136"/>
      <c r="E137" s="144"/>
      <c r="F137" s="144"/>
      <c r="G137" s="144"/>
      <c r="H137" s="144"/>
      <c r="I137" s="136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spans="1:26" ht="15.75" customHeight="1" x14ac:dyDescent="0.3">
      <c r="A138" s="124"/>
      <c r="B138" s="143"/>
      <c r="C138" s="136"/>
      <c r="D138" s="136"/>
      <c r="E138" s="144"/>
      <c r="F138" s="144"/>
      <c r="G138" s="144"/>
      <c r="H138" s="144"/>
      <c r="I138" s="136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spans="1:26" ht="15.75" customHeight="1" x14ac:dyDescent="0.3">
      <c r="A139" s="124"/>
      <c r="B139" s="143"/>
      <c r="C139" s="136"/>
      <c r="D139" s="136"/>
      <c r="E139" s="144"/>
      <c r="F139" s="144"/>
      <c r="G139" s="144"/>
      <c r="H139" s="144"/>
      <c r="I139" s="136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spans="1:26" ht="15.75" customHeight="1" x14ac:dyDescent="0.3">
      <c r="A140" s="124"/>
      <c r="B140" s="143"/>
      <c r="C140" s="136"/>
      <c r="D140" s="136"/>
      <c r="E140" s="144"/>
      <c r="F140" s="144"/>
      <c r="G140" s="144"/>
      <c r="H140" s="144"/>
      <c r="I140" s="136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spans="1:26" ht="15.75" customHeight="1" x14ac:dyDescent="0.3">
      <c r="A141" s="124"/>
      <c r="B141" s="143"/>
      <c r="C141" s="136"/>
      <c r="D141" s="136"/>
      <c r="E141" s="144"/>
      <c r="F141" s="144"/>
      <c r="G141" s="144"/>
      <c r="H141" s="144"/>
      <c r="I141" s="136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spans="1:26" ht="15.75" customHeight="1" x14ac:dyDescent="0.3">
      <c r="A142" s="124"/>
      <c r="B142" s="143"/>
      <c r="C142" s="136"/>
      <c r="D142" s="136"/>
      <c r="E142" s="144"/>
      <c r="F142" s="144"/>
      <c r="G142" s="144"/>
      <c r="H142" s="144"/>
      <c r="I142" s="136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spans="1:26" ht="15.75" customHeight="1" x14ac:dyDescent="0.3">
      <c r="A143" s="124"/>
      <c r="B143" s="143"/>
      <c r="C143" s="136"/>
      <c r="D143" s="136"/>
      <c r="E143" s="144"/>
      <c r="F143" s="144"/>
      <c r="G143" s="144"/>
      <c r="H143" s="144"/>
      <c r="I143" s="136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spans="1:26" ht="15.75" customHeight="1" x14ac:dyDescent="0.3">
      <c r="A144" s="124"/>
      <c r="B144" s="143"/>
      <c r="C144" s="136"/>
      <c r="D144" s="136"/>
      <c r="E144" s="144"/>
      <c r="F144" s="144"/>
      <c r="G144" s="144"/>
      <c r="H144" s="144"/>
      <c r="I144" s="136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spans="1:26" ht="15.75" customHeight="1" x14ac:dyDescent="0.3">
      <c r="A145" s="124"/>
      <c r="B145" s="143"/>
      <c r="C145" s="136"/>
      <c r="D145" s="136"/>
      <c r="E145" s="144"/>
      <c r="F145" s="144"/>
      <c r="G145" s="144"/>
      <c r="H145" s="144"/>
      <c r="I145" s="136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spans="1:26" ht="15.75" customHeight="1" x14ac:dyDescent="0.3">
      <c r="A146" s="124"/>
      <c r="B146" s="143"/>
      <c r="C146" s="136"/>
      <c r="D146" s="136"/>
      <c r="E146" s="144"/>
      <c r="F146" s="144"/>
      <c r="G146" s="144"/>
      <c r="H146" s="144"/>
      <c r="I146" s="136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spans="1:26" ht="15.75" customHeight="1" x14ac:dyDescent="0.3">
      <c r="A147" s="124"/>
      <c r="B147" s="143"/>
      <c r="C147" s="136"/>
      <c r="D147" s="136"/>
      <c r="E147" s="144"/>
      <c r="F147" s="144"/>
      <c r="G147" s="144"/>
      <c r="H147" s="144"/>
      <c r="I147" s="136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spans="1:26" ht="15.75" customHeight="1" x14ac:dyDescent="0.3">
      <c r="A148" s="124"/>
      <c r="B148" s="143"/>
      <c r="C148" s="136"/>
      <c r="D148" s="136"/>
      <c r="E148" s="144"/>
      <c r="F148" s="144"/>
      <c r="G148" s="144"/>
      <c r="H148" s="144"/>
      <c r="I148" s="136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spans="1:26" ht="15.75" customHeight="1" x14ac:dyDescent="0.3">
      <c r="A149" s="124"/>
      <c r="B149" s="143"/>
      <c r="C149" s="136"/>
      <c r="D149" s="136"/>
      <c r="E149" s="144"/>
      <c r="F149" s="144"/>
      <c r="G149" s="144"/>
      <c r="H149" s="144"/>
      <c r="I149" s="136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spans="1:26" ht="15.75" customHeight="1" x14ac:dyDescent="0.3">
      <c r="A150" s="124"/>
      <c r="B150" s="143"/>
      <c r="C150" s="136"/>
      <c r="D150" s="136"/>
      <c r="E150" s="144"/>
      <c r="F150" s="144"/>
      <c r="G150" s="144"/>
      <c r="H150" s="144"/>
      <c r="I150" s="136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spans="1:26" ht="15.75" customHeight="1" x14ac:dyDescent="0.3">
      <c r="A151" s="124"/>
      <c r="B151" s="143"/>
      <c r="C151" s="136"/>
      <c r="D151" s="136"/>
      <c r="E151" s="144"/>
      <c r="F151" s="144"/>
      <c r="G151" s="144"/>
      <c r="H151" s="144"/>
      <c r="I151" s="136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spans="1:26" ht="15.75" customHeight="1" x14ac:dyDescent="0.3">
      <c r="A152" s="124"/>
      <c r="B152" s="143"/>
      <c r="C152" s="136"/>
      <c r="D152" s="136"/>
      <c r="E152" s="144"/>
      <c r="F152" s="144"/>
      <c r="G152" s="144"/>
      <c r="H152" s="144"/>
      <c r="I152" s="136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spans="1:26" ht="15.75" customHeight="1" x14ac:dyDescent="0.3">
      <c r="A153" s="124"/>
      <c r="B153" s="143"/>
      <c r="C153" s="136"/>
      <c r="D153" s="136"/>
      <c r="E153" s="144"/>
      <c r="F153" s="144"/>
      <c r="G153" s="144"/>
      <c r="H153" s="144"/>
      <c r="I153" s="136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spans="1:26" ht="15.75" customHeight="1" x14ac:dyDescent="0.3">
      <c r="A154" s="124"/>
      <c r="B154" s="143"/>
      <c r="C154" s="136"/>
      <c r="D154" s="136"/>
      <c r="E154" s="144"/>
      <c r="F154" s="144"/>
      <c r="G154" s="144"/>
      <c r="H154" s="144"/>
      <c r="I154" s="136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15.75" customHeight="1" x14ac:dyDescent="0.3">
      <c r="A155" s="124"/>
      <c r="B155" s="143"/>
      <c r="C155" s="136"/>
      <c r="D155" s="136"/>
      <c r="E155" s="144"/>
      <c r="F155" s="144"/>
      <c r="G155" s="144"/>
      <c r="H155" s="144"/>
      <c r="I155" s="136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5.75" customHeight="1" x14ac:dyDescent="0.3">
      <c r="A156" s="124"/>
      <c r="B156" s="143"/>
      <c r="C156" s="136"/>
      <c r="D156" s="136"/>
      <c r="E156" s="144"/>
      <c r="F156" s="144"/>
      <c r="G156" s="144"/>
      <c r="H156" s="144"/>
      <c r="I156" s="136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spans="1:26" ht="15.75" customHeight="1" x14ac:dyDescent="0.3">
      <c r="A157" s="124"/>
      <c r="B157" s="143"/>
      <c r="C157" s="136"/>
      <c r="D157" s="136"/>
      <c r="E157" s="144"/>
      <c r="F157" s="144"/>
      <c r="G157" s="144"/>
      <c r="H157" s="144"/>
      <c r="I157" s="136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15.75" customHeight="1" x14ac:dyDescent="0.3">
      <c r="A158" s="124"/>
      <c r="B158" s="143"/>
      <c r="C158" s="136"/>
      <c r="D158" s="136"/>
      <c r="E158" s="144"/>
      <c r="F158" s="144"/>
      <c r="G158" s="144"/>
      <c r="H158" s="144"/>
      <c r="I158" s="136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5.75" customHeight="1" x14ac:dyDescent="0.3">
      <c r="A159" s="124"/>
      <c r="B159" s="143"/>
      <c r="C159" s="136"/>
      <c r="D159" s="136"/>
      <c r="E159" s="144"/>
      <c r="F159" s="144"/>
      <c r="G159" s="144"/>
      <c r="H159" s="144"/>
      <c r="I159" s="136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spans="1:26" ht="15.75" customHeight="1" x14ac:dyDescent="0.3">
      <c r="A160" s="124"/>
      <c r="B160" s="143"/>
      <c r="C160" s="136"/>
      <c r="D160" s="136"/>
      <c r="E160" s="144"/>
      <c r="F160" s="144"/>
      <c r="G160" s="144"/>
      <c r="H160" s="144"/>
      <c r="I160" s="136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spans="1:26" ht="15.75" customHeight="1" x14ac:dyDescent="0.3">
      <c r="A161" s="124"/>
      <c r="B161" s="143"/>
      <c r="C161" s="136"/>
      <c r="D161" s="136"/>
      <c r="E161" s="144"/>
      <c r="F161" s="144"/>
      <c r="G161" s="144"/>
      <c r="H161" s="144"/>
      <c r="I161" s="136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spans="1:26" ht="15.75" customHeight="1" x14ac:dyDescent="0.3">
      <c r="A162" s="124"/>
      <c r="B162" s="143"/>
      <c r="C162" s="136"/>
      <c r="D162" s="136"/>
      <c r="E162" s="144"/>
      <c r="F162" s="144"/>
      <c r="G162" s="144"/>
      <c r="H162" s="144"/>
      <c r="I162" s="136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spans="1:26" ht="15.75" customHeight="1" x14ac:dyDescent="0.3">
      <c r="A163" s="124"/>
      <c r="B163" s="143"/>
      <c r="C163" s="136"/>
      <c r="D163" s="136"/>
      <c r="E163" s="144"/>
      <c r="F163" s="144"/>
      <c r="G163" s="144"/>
      <c r="H163" s="144"/>
      <c r="I163" s="136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spans="1:26" ht="15.75" customHeight="1" x14ac:dyDescent="0.3">
      <c r="A164" s="124"/>
      <c r="B164" s="143"/>
      <c r="C164" s="136"/>
      <c r="D164" s="136"/>
      <c r="E164" s="144"/>
      <c r="F164" s="144"/>
      <c r="G164" s="144"/>
      <c r="H164" s="144"/>
      <c r="I164" s="136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spans="1:26" ht="15.75" customHeight="1" x14ac:dyDescent="0.3">
      <c r="A165" s="124"/>
      <c r="B165" s="143"/>
      <c r="C165" s="136"/>
      <c r="D165" s="136"/>
      <c r="E165" s="144"/>
      <c r="F165" s="144"/>
      <c r="G165" s="144"/>
      <c r="H165" s="144"/>
      <c r="I165" s="136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spans="1:26" ht="15.75" customHeight="1" x14ac:dyDescent="0.3">
      <c r="A166" s="124"/>
      <c r="B166" s="143"/>
      <c r="C166" s="136"/>
      <c r="D166" s="136"/>
      <c r="E166" s="144"/>
      <c r="F166" s="144"/>
      <c r="G166" s="144"/>
      <c r="H166" s="144"/>
      <c r="I166" s="136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spans="1:26" ht="15.75" customHeight="1" x14ac:dyDescent="0.3">
      <c r="A167" s="124"/>
      <c r="B167" s="143"/>
      <c r="C167" s="136"/>
      <c r="D167" s="136"/>
      <c r="E167" s="144"/>
      <c r="F167" s="144"/>
      <c r="G167" s="144"/>
      <c r="H167" s="144"/>
      <c r="I167" s="136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spans="1:26" ht="15.75" customHeight="1" x14ac:dyDescent="0.3">
      <c r="A168" s="124"/>
      <c r="B168" s="143"/>
      <c r="C168" s="136"/>
      <c r="D168" s="136"/>
      <c r="E168" s="144"/>
      <c r="F168" s="144"/>
      <c r="G168" s="144"/>
      <c r="H168" s="144"/>
      <c r="I168" s="136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spans="1:26" ht="15.75" customHeight="1" x14ac:dyDescent="0.3">
      <c r="A169" s="124"/>
      <c r="B169" s="143"/>
      <c r="C169" s="136"/>
      <c r="D169" s="136"/>
      <c r="E169" s="144"/>
      <c r="F169" s="144"/>
      <c r="G169" s="144"/>
      <c r="H169" s="144"/>
      <c r="I169" s="136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spans="1:26" ht="15.75" customHeight="1" x14ac:dyDescent="0.3">
      <c r="A170" s="124"/>
      <c r="B170" s="143"/>
      <c r="C170" s="136"/>
      <c r="D170" s="136"/>
      <c r="E170" s="144"/>
      <c r="F170" s="144"/>
      <c r="G170" s="144"/>
      <c r="H170" s="144"/>
      <c r="I170" s="136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spans="1:26" ht="15.75" customHeight="1" x14ac:dyDescent="0.3">
      <c r="A171" s="124"/>
      <c r="B171" s="143"/>
      <c r="C171" s="136"/>
      <c r="D171" s="136"/>
      <c r="E171" s="144"/>
      <c r="F171" s="144"/>
      <c r="G171" s="144"/>
      <c r="H171" s="144"/>
      <c r="I171" s="136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spans="1:26" ht="15.75" customHeight="1" x14ac:dyDescent="0.3">
      <c r="A172" s="124"/>
      <c r="B172" s="143"/>
      <c r="C172" s="136"/>
      <c r="D172" s="136"/>
      <c r="E172" s="144"/>
      <c r="F172" s="144"/>
      <c r="G172" s="144"/>
      <c r="H172" s="144"/>
      <c r="I172" s="136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spans="1:26" ht="15.75" customHeight="1" x14ac:dyDescent="0.3">
      <c r="A173" s="124"/>
      <c r="B173" s="143"/>
      <c r="C173" s="136"/>
      <c r="D173" s="136"/>
      <c r="E173" s="144"/>
      <c r="F173" s="144"/>
      <c r="G173" s="144"/>
      <c r="H173" s="144"/>
      <c r="I173" s="136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spans="1:26" ht="15.75" customHeight="1" x14ac:dyDescent="0.3">
      <c r="A174" s="124"/>
      <c r="B174" s="143"/>
      <c r="C174" s="136"/>
      <c r="D174" s="136"/>
      <c r="E174" s="144"/>
      <c r="F174" s="144"/>
      <c r="G174" s="144"/>
      <c r="H174" s="144"/>
      <c r="I174" s="136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spans="1:26" ht="15.75" customHeight="1" x14ac:dyDescent="0.3">
      <c r="A175" s="124"/>
      <c r="B175" s="143"/>
      <c r="C175" s="136"/>
      <c r="D175" s="136"/>
      <c r="E175" s="144"/>
      <c r="F175" s="144"/>
      <c r="G175" s="144"/>
      <c r="H175" s="144"/>
      <c r="I175" s="136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spans="1:26" ht="15.75" customHeight="1" x14ac:dyDescent="0.3">
      <c r="A176" s="124"/>
      <c r="B176" s="143"/>
      <c r="C176" s="136"/>
      <c r="D176" s="136"/>
      <c r="E176" s="144"/>
      <c r="F176" s="144"/>
      <c r="G176" s="144"/>
      <c r="H176" s="144"/>
      <c r="I176" s="136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spans="1:26" ht="15.75" customHeight="1" x14ac:dyDescent="0.3">
      <c r="A177" s="124"/>
      <c r="B177" s="143"/>
      <c r="C177" s="136"/>
      <c r="D177" s="136"/>
      <c r="E177" s="144"/>
      <c r="F177" s="144"/>
      <c r="G177" s="144"/>
      <c r="H177" s="144"/>
      <c r="I177" s="136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spans="1:26" ht="15.75" customHeight="1" x14ac:dyDescent="0.3">
      <c r="A178" s="124"/>
      <c r="B178" s="143"/>
      <c r="C178" s="136"/>
      <c r="D178" s="136"/>
      <c r="E178" s="144"/>
      <c r="F178" s="144"/>
      <c r="G178" s="144"/>
      <c r="H178" s="144"/>
      <c r="I178" s="136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spans="1:26" ht="15.75" customHeight="1" x14ac:dyDescent="0.3">
      <c r="A179" s="124"/>
      <c r="B179" s="143"/>
      <c r="C179" s="136"/>
      <c r="D179" s="136"/>
      <c r="E179" s="144"/>
      <c r="F179" s="144"/>
      <c r="G179" s="144"/>
      <c r="H179" s="144"/>
      <c r="I179" s="136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spans="1:26" ht="15.75" customHeight="1" x14ac:dyDescent="0.3">
      <c r="A180" s="124"/>
      <c r="B180" s="143"/>
      <c r="C180" s="136"/>
      <c r="D180" s="136"/>
      <c r="E180" s="144"/>
      <c r="F180" s="144"/>
      <c r="G180" s="144"/>
      <c r="H180" s="144"/>
      <c r="I180" s="136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spans="1:26" ht="15.75" customHeight="1" x14ac:dyDescent="0.3">
      <c r="A181" s="124"/>
      <c r="B181" s="143"/>
      <c r="C181" s="136"/>
      <c r="D181" s="136"/>
      <c r="E181" s="144"/>
      <c r="F181" s="144"/>
      <c r="G181" s="144"/>
      <c r="H181" s="144"/>
      <c r="I181" s="136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spans="1:26" ht="15.75" customHeight="1" x14ac:dyDescent="0.3">
      <c r="A182" s="124"/>
      <c r="B182" s="143"/>
      <c r="C182" s="136"/>
      <c r="D182" s="136"/>
      <c r="E182" s="144"/>
      <c r="F182" s="144"/>
      <c r="G182" s="144"/>
      <c r="H182" s="144"/>
      <c r="I182" s="136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spans="1:26" ht="15.75" customHeight="1" x14ac:dyDescent="0.3">
      <c r="A183" s="124"/>
      <c r="B183" s="143"/>
      <c r="C183" s="136"/>
      <c r="D183" s="136"/>
      <c r="E183" s="144"/>
      <c r="F183" s="144"/>
      <c r="G183" s="144"/>
      <c r="H183" s="144"/>
      <c r="I183" s="136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spans="1:26" ht="15.75" customHeight="1" x14ac:dyDescent="0.3">
      <c r="A184" s="124"/>
      <c r="B184" s="143"/>
      <c r="C184" s="136"/>
      <c r="D184" s="136"/>
      <c r="E184" s="144"/>
      <c r="F184" s="144"/>
      <c r="G184" s="144"/>
      <c r="H184" s="144"/>
      <c r="I184" s="136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spans="1:26" ht="15.75" customHeight="1" x14ac:dyDescent="0.3">
      <c r="A185" s="124"/>
      <c r="B185" s="143"/>
      <c r="C185" s="136"/>
      <c r="D185" s="136"/>
      <c r="E185" s="144"/>
      <c r="F185" s="144"/>
      <c r="G185" s="144"/>
      <c r="H185" s="144"/>
      <c r="I185" s="136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spans="1:26" ht="15.75" customHeight="1" x14ac:dyDescent="0.3">
      <c r="A186" s="124"/>
      <c r="B186" s="143"/>
      <c r="C186" s="136"/>
      <c r="D186" s="136"/>
      <c r="E186" s="144"/>
      <c r="F186" s="144"/>
      <c r="G186" s="144"/>
      <c r="H186" s="144"/>
      <c r="I186" s="136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spans="1:26" ht="15.75" customHeight="1" x14ac:dyDescent="0.3">
      <c r="A187" s="124"/>
      <c r="B187" s="143"/>
      <c r="C187" s="136"/>
      <c r="D187" s="136"/>
      <c r="E187" s="144"/>
      <c r="F187" s="144"/>
      <c r="G187" s="144"/>
      <c r="H187" s="144"/>
      <c r="I187" s="136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spans="1:26" ht="15.75" customHeight="1" x14ac:dyDescent="0.3">
      <c r="A188" s="124"/>
      <c r="B188" s="143"/>
      <c r="C188" s="136"/>
      <c r="D188" s="136"/>
      <c r="E188" s="144"/>
      <c r="F188" s="144"/>
      <c r="G188" s="144"/>
      <c r="H188" s="144"/>
      <c r="I188" s="136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spans="1:26" ht="15.75" customHeight="1" x14ac:dyDescent="0.3">
      <c r="A189" s="124"/>
      <c r="B189" s="143"/>
      <c r="C189" s="136"/>
      <c r="D189" s="136"/>
      <c r="E189" s="144"/>
      <c r="F189" s="144"/>
      <c r="G189" s="144"/>
      <c r="H189" s="144"/>
      <c r="I189" s="136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spans="1:26" ht="15.75" customHeight="1" x14ac:dyDescent="0.3">
      <c r="A190" s="124"/>
      <c r="B190" s="143"/>
      <c r="C190" s="136"/>
      <c r="D190" s="136"/>
      <c r="E190" s="144"/>
      <c r="F190" s="144"/>
      <c r="G190" s="144"/>
      <c r="H190" s="144"/>
      <c r="I190" s="136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spans="1:26" ht="15.75" customHeight="1" x14ac:dyDescent="0.3">
      <c r="A191" s="124"/>
      <c r="B191" s="143"/>
      <c r="C191" s="136"/>
      <c r="D191" s="136"/>
      <c r="E191" s="144"/>
      <c r="F191" s="144"/>
      <c r="G191" s="144"/>
      <c r="H191" s="144"/>
      <c r="I191" s="136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spans="1:26" ht="15.75" customHeight="1" x14ac:dyDescent="0.3">
      <c r="A192" s="124"/>
      <c r="B192" s="143"/>
      <c r="C192" s="136"/>
      <c r="D192" s="136"/>
      <c r="E192" s="144"/>
      <c r="F192" s="144"/>
      <c r="G192" s="144"/>
      <c r="H192" s="144"/>
      <c r="I192" s="136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spans="1:26" ht="15.75" customHeight="1" x14ac:dyDescent="0.3">
      <c r="A193" s="124"/>
      <c r="B193" s="143"/>
      <c r="C193" s="136"/>
      <c r="D193" s="136"/>
      <c r="E193" s="144"/>
      <c r="F193" s="144"/>
      <c r="G193" s="144"/>
      <c r="H193" s="144"/>
      <c r="I193" s="136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spans="1:26" ht="15.75" customHeight="1" x14ac:dyDescent="0.3">
      <c r="A194" s="124"/>
      <c r="B194" s="143"/>
      <c r="C194" s="136"/>
      <c r="D194" s="136"/>
      <c r="E194" s="144"/>
      <c r="F194" s="144"/>
      <c r="G194" s="144"/>
      <c r="H194" s="144"/>
      <c r="I194" s="136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spans="1:26" ht="15.75" customHeight="1" x14ac:dyDescent="0.3">
      <c r="A195" s="124"/>
      <c r="B195" s="143"/>
      <c r="C195" s="136"/>
      <c r="D195" s="136"/>
      <c r="E195" s="144"/>
      <c r="F195" s="144"/>
      <c r="G195" s="144"/>
      <c r="H195" s="144"/>
      <c r="I195" s="136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spans="1:26" ht="15.75" customHeight="1" x14ac:dyDescent="0.3">
      <c r="A196" s="124"/>
      <c r="B196" s="143"/>
      <c r="C196" s="136"/>
      <c r="D196" s="136"/>
      <c r="E196" s="144"/>
      <c r="F196" s="144"/>
      <c r="G196" s="144"/>
      <c r="H196" s="144"/>
      <c r="I196" s="136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spans="1:26" ht="15.75" customHeight="1" x14ac:dyDescent="0.3">
      <c r="A197" s="124"/>
      <c r="B197" s="143"/>
      <c r="C197" s="136"/>
      <c r="D197" s="136"/>
      <c r="E197" s="144"/>
      <c r="F197" s="144"/>
      <c r="G197" s="144"/>
      <c r="H197" s="144"/>
      <c r="I197" s="136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spans="1:26" ht="15.75" customHeight="1" x14ac:dyDescent="0.3">
      <c r="A198" s="124"/>
      <c r="B198" s="143"/>
      <c r="C198" s="136"/>
      <c r="D198" s="136"/>
      <c r="E198" s="144"/>
      <c r="F198" s="144"/>
      <c r="G198" s="144"/>
      <c r="H198" s="144"/>
      <c r="I198" s="136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spans="1:26" ht="15.75" customHeight="1" x14ac:dyDescent="0.3">
      <c r="A199" s="124"/>
      <c r="B199" s="143"/>
      <c r="C199" s="136"/>
      <c r="D199" s="136"/>
      <c r="E199" s="144"/>
      <c r="F199" s="144"/>
      <c r="G199" s="144"/>
      <c r="H199" s="144"/>
      <c r="I199" s="136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spans="1:26" ht="15.75" customHeight="1" x14ac:dyDescent="0.3">
      <c r="A200" s="124"/>
      <c r="B200" s="143"/>
      <c r="C200" s="136"/>
      <c r="D200" s="136"/>
      <c r="E200" s="144"/>
      <c r="F200" s="144"/>
      <c r="G200" s="144"/>
      <c r="H200" s="144"/>
      <c r="I200" s="136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15.75" customHeight="1" x14ac:dyDescent="0.3">
      <c r="A201" s="124"/>
      <c r="B201" s="143"/>
      <c r="C201" s="136"/>
      <c r="D201" s="136"/>
      <c r="E201" s="144"/>
      <c r="F201" s="144"/>
      <c r="G201" s="144"/>
      <c r="H201" s="144"/>
      <c r="I201" s="136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spans="1:26" ht="15.75" customHeight="1" x14ac:dyDescent="0.3">
      <c r="A202" s="124"/>
      <c r="B202" s="143"/>
      <c r="C202" s="136"/>
      <c r="D202" s="136"/>
      <c r="E202" s="144"/>
      <c r="F202" s="144"/>
      <c r="G202" s="144"/>
      <c r="H202" s="144"/>
      <c r="I202" s="136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spans="1:26" ht="15.75" customHeight="1" x14ac:dyDescent="0.3">
      <c r="A203" s="124"/>
      <c r="B203" s="143"/>
      <c r="C203" s="136"/>
      <c r="D203" s="136"/>
      <c r="E203" s="144"/>
      <c r="F203" s="144"/>
      <c r="G203" s="144"/>
      <c r="H203" s="144"/>
      <c r="I203" s="136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spans="1:26" ht="15.75" customHeight="1" x14ac:dyDescent="0.3">
      <c r="A204" s="124"/>
      <c r="B204" s="143"/>
      <c r="C204" s="136"/>
      <c r="D204" s="136"/>
      <c r="E204" s="144"/>
      <c r="F204" s="144"/>
      <c r="G204" s="144"/>
      <c r="H204" s="144"/>
      <c r="I204" s="136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spans="1:26" ht="15.75" customHeight="1" x14ac:dyDescent="0.3">
      <c r="A205" s="124"/>
      <c r="B205" s="143"/>
      <c r="C205" s="136"/>
      <c r="D205" s="136"/>
      <c r="E205" s="144"/>
      <c r="F205" s="144"/>
      <c r="G205" s="144"/>
      <c r="H205" s="144"/>
      <c r="I205" s="136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spans="1:26" ht="15.75" customHeight="1" x14ac:dyDescent="0.3">
      <c r="A206" s="124"/>
      <c r="B206" s="143"/>
      <c r="C206" s="136"/>
      <c r="D206" s="136"/>
      <c r="E206" s="144"/>
      <c r="F206" s="144"/>
      <c r="G206" s="144"/>
      <c r="H206" s="144"/>
      <c r="I206" s="136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spans="1:26" ht="15.75" customHeight="1" x14ac:dyDescent="0.3">
      <c r="A207" s="124"/>
      <c r="B207" s="143"/>
      <c r="C207" s="136"/>
      <c r="D207" s="136"/>
      <c r="E207" s="144"/>
      <c r="F207" s="144"/>
      <c r="G207" s="144"/>
      <c r="H207" s="144"/>
      <c r="I207" s="136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spans="1:26" ht="15.75" customHeight="1" x14ac:dyDescent="0.3">
      <c r="A208" s="124"/>
      <c r="B208" s="143"/>
      <c r="C208" s="136"/>
      <c r="D208" s="136"/>
      <c r="E208" s="144"/>
      <c r="F208" s="144"/>
      <c r="G208" s="144"/>
      <c r="H208" s="144"/>
      <c r="I208" s="136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spans="1:26" ht="15.75" customHeight="1" x14ac:dyDescent="0.3">
      <c r="A209" s="124"/>
      <c r="B209" s="143"/>
      <c r="C209" s="136"/>
      <c r="D209" s="136"/>
      <c r="E209" s="144"/>
      <c r="F209" s="144"/>
      <c r="G209" s="144"/>
      <c r="H209" s="144"/>
      <c r="I209" s="136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spans="1:26" ht="15.75" customHeight="1" x14ac:dyDescent="0.3">
      <c r="A210" s="124"/>
      <c r="B210" s="143"/>
      <c r="C210" s="136"/>
      <c r="D210" s="136"/>
      <c r="E210" s="144"/>
      <c r="F210" s="144"/>
      <c r="G210" s="144"/>
      <c r="H210" s="144"/>
      <c r="I210" s="136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spans="1:26" ht="15.75" customHeight="1" x14ac:dyDescent="0.3">
      <c r="A211" s="124"/>
      <c r="B211" s="143"/>
      <c r="C211" s="136"/>
      <c r="D211" s="136"/>
      <c r="E211" s="144"/>
      <c r="F211" s="144"/>
      <c r="G211" s="144"/>
      <c r="H211" s="144"/>
      <c r="I211" s="136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spans="1:26" ht="15.75" customHeight="1" x14ac:dyDescent="0.3">
      <c r="A212" s="124"/>
      <c r="B212" s="143"/>
      <c r="C212" s="136"/>
      <c r="D212" s="136"/>
      <c r="E212" s="144"/>
      <c r="F212" s="144"/>
      <c r="G212" s="144"/>
      <c r="H212" s="144"/>
      <c r="I212" s="136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spans="1:26" ht="15.75" customHeight="1" x14ac:dyDescent="0.3">
      <c r="A213" s="124"/>
      <c r="B213" s="143"/>
      <c r="C213" s="136"/>
      <c r="D213" s="136"/>
      <c r="E213" s="144"/>
      <c r="F213" s="144"/>
      <c r="G213" s="144"/>
      <c r="H213" s="144"/>
      <c r="I213" s="136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spans="1:26" ht="15.75" customHeight="1" x14ac:dyDescent="0.3">
      <c r="A214" s="124"/>
      <c r="B214" s="143"/>
      <c r="C214" s="136"/>
      <c r="D214" s="136"/>
      <c r="E214" s="144"/>
      <c r="F214" s="144"/>
      <c r="G214" s="144"/>
      <c r="H214" s="144"/>
      <c r="I214" s="136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spans="1:26" ht="15.75" customHeight="1" x14ac:dyDescent="0.3">
      <c r="A215" s="124"/>
      <c r="B215" s="143"/>
      <c r="C215" s="136"/>
      <c r="D215" s="136"/>
      <c r="E215" s="144"/>
      <c r="F215" s="144"/>
      <c r="G215" s="144"/>
      <c r="H215" s="144"/>
      <c r="I215" s="136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spans="1:26" ht="15.75" customHeight="1" x14ac:dyDescent="0.3">
      <c r="A216" s="124"/>
      <c r="B216" s="143"/>
      <c r="C216" s="136"/>
      <c r="D216" s="136"/>
      <c r="E216" s="144"/>
      <c r="F216" s="144"/>
      <c r="G216" s="144"/>
      <c r="H216" s="144"/>
      <c r="I216" s="136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spans="1:26" ht="15.75" customHeight="1" x14ac:dyDescent="0.3">
      <c r="A217" s="124"/>
      <c r="B217" s="143"/>
      <c r="C217" s="136"/>
      <c r="D217" s="136"/>
      <c r="E217" s="144"/>
      <c r="F217" s="144"/>
      <c r="G217" s="144"/>
      <c r="H217" s="144"/>
      <c r="I217" s="136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spans="1:26" ht="15.75" customHeight="1" x14ac:dyDescent="0.3">
      <c r="A218" s="124"/>
      <c r="B218" s="143"/>
      <c r="C218" s="136"/>
      <c r="D218" s="136"/>
      <c r="E218" s="144"/>
      <c r="F218" s="144"/>
      <c r="G218" s="144"/>
      <c r="H218" s="144"/>
      <c r="I218" s="136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spans="1:26" ht="15.75" customHeight="1" x14ac:dyDescent="0.3">
      <c r="A219" s="124"/>
      <c r="B219" s="143"/>
      <c r="C219" s="136"/>
      <c r="D219" s="136"/>
      <c r="E219" s="144"/>
      <c r="F219" s="144"/>
      <c r="G219" s="144"/>
      <c r="H219" s="144"/>
      <c r="I219" s="136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spans="1:26" ht="15.75" customHeight="1" x14ac:dyDescent="0.3">
      <c r="A220" s="124"/>
      <c r="B220" s="143"/>
      <c r="C220" s="136"/>
      <c r="D220" s="136"/>
      <c r="E220" s="144"/>
      <c r="F220" s="144"/>
      <c r="G220" s="144"/>
      <c r="H220" s="144"/>
      <c r="I220" s="136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spans="1:26" ht="15.75" customHeight="1" x14ac:dyDescent="0.3">
      <c r="A221" s="124"/>
      <c r="B221" s="143"/>
      <c r="C221" s="136"/>
      <c r="D221" s="136"/>
      <c r="E221" s="144"/>
      <c r="F221" s="144"/>
      <c r="G221" s="144"/>
      <c r="H221" s="144"/>
      <c r="I221" s="136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spans="1:26" ht="15.75" customHeight="1" x14ac:dyDescent="0.3">
      <c r="A222" s="124"/>
      <c r="B222" s="143"/>
      <c r="C222" s="136"/>
      <c r="D222" s="136"/>
      <c r="E222" s="144"/>
      <c r="F222" s="144"/>
      <c r="G222" s="144"/>
      <c r="H222" s="144"/>
      <c r="I222" s="136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spans="1:26" ht="15.75" customHeight="1" x14ac:dyDescent="0.3">
      <c r="A223" s="124"/>
      <c r="B223" s="143"/>
      <c r="C223" s="136"/>
      <c r="D223" s="136"/>
      <c r="E223" s="144"/>
      <c r="F223" s="144"/>
      <c r="G223" s="144"/>
      <c r="H223" s="144"/>
      <c r="I223" s="136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spans="1:26" ht="15.75" customHeight="1" x14ac:dyDescent="0.3">
      <c r="A224" s="124"/>
      <c r="B224" s="143"/>
      <c r="C224" s="136"/>
      <c r="D224" s="136"/>
      <c r="E224" s="144"/>
      <c r="F224" s="144"/>
      <c r="G224" s="144"/>
      <c r="H224" s="144"/>
      <c r="I224" s="136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spans="1:26" ht="15.75" customHeight="1" x14ac:dyDescent="0.3">
      <c r="A225" s="124"/>
      <c r="B225" s="143"/>
      <c r="C225" s="136"/>
      <c r="D225" s="136"/>
      <c r="E225" s="144"/>
      <c r="F225" s="144"/>
      <c r="G225" s="144"/>
      <c r="H225" s="144"/>
      <c r="I225" s="136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spans="1:26" ht="15.75" customHeight="1" x14ac:dyDescent="0.3">
      <c r="A226" s="124"/>
      <c r="B226" s="143"/>
      <c r="C226" s="136"/>
      <c r="D226" s="136"/>
      <c r="E226" s="144"/>
      <c r="F226" s="144"/>
      <c r="G226" s="144"/>
      <c r="H226" s="144"/>
      <c r="I226" s="136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spans="1:26" ht="15.75" customHeight="1" x14ac:dyDescent="0.3">
      <c r="A227" s="124"/>
      <c r="B227" s="143"/>
      <c r="C227" s="136"/>
      <c r="D227" s="136"/>
      <c r="E227" s="144"/>
      <c r="F227" s="144"/>
      <c r="G227" s="144"/>
      <c r="H227" s="144"/>
      <c r="I227" s="136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spans="1:26" ht="15.75" customHeight="1" x14ac:dyDescent="0.3">
      <c r="A228" s="124"/>
      <c r="B228" s="143"/>
      <c r="C228" s="136"/>
      <c r="D228" s="136"/>
      <c r="E228" s="144"/>
      <c r="F228" s="144"/>
      <c r="G228" s="144"/>
      <c r="H228" s="144"/>
      <c r="I228" s="136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spans="1:26" ht="15.75" customHeight="1" x14ac:dyDescent="0.3">
      <c r="A229" s="124"/>
      <c r="B229" s="143"/>
      <c r="C229" s="136"/>
      <c r="D229" s="136"/>
      <c r="E229" s="144"/>
      <c r="F229" s="144"/>
      <c r="G229" s="144"/>
      <c r="H229" s="144"/>
      <c r="I229" s="136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spans="1:26" ht="15.75" customHeight="1" x14ac:dyDescent="0.3">
      <c r="A230" s="124"/>
      <c r="B230" s="143"/>
      <c r="C230" s="136"/>
      <c r="D230" s="136"/>
      <c r="E230" s="144"/>
      <c r="F230" s="144"/>
      <c r="G230" s="144"/>
      <c r="H230" s="144"/>
      <c r="I230" s="136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spans="1:26" ht="15.75" customHeight="1" x14ac:dyDescent="0.3">
      <c r="A231" s="124"/>
      <c r="B231" s="143"/>
      <c r="C231" s="136"/>
      <c r="D231" s="136"/>
      <c r="E231" s="144"/>
      <c r="F231" s="144"/>
      <c r="G231" s="144"/>
      <c r="H231" s="144"/>
      <c r="I231" s="136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spans="1:26" ht="15.75" customHeight="1" x14ac:dyDescent="0.3">
      <c r="A232" s="124"/>
      <c r="B232" s="143"/>
      <c r="C232" s="136"/>
      <c r="D232" s="136"/>
      <c r="E232" s="144"/>
      <c r="F232" s="144"/>
      <c r="G232" s="144"/>
      <c r="H232" s="144"/>
      <c r="I232" s="136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spans="1:26" ht="15.75" customHeight="1" x14ac:dyDescent="0.3">
      <c r="A233" s="124"/>
      <c r="B233" s="143"/>
      <c r="C233" s="136"/>
      <c r="D233" s="136"/>
      <c r="E233" s="144"/>
      <c r="F233" s="144"/>
      <c r="G233" s="144"/>
      <c r="H233" s="144"/>
      <c r="I233" s="136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spans="1:26" ht="15.75" customHeight="1" x14ac:dyDescent="0.3">
      <c r="A234" s="124"/>
      <c r="B234" s="143"/>
      <c r="C234" s="136"/>
      <c r="D234" s="136"/>
      <c r="E234" s="144"/>
      <c r="F234" s="144"/>
      <c r="G234" s="144"/>
      <c r="H234" s="144"/>
      <c r="I234" s="136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spans="1:26" ht="15.75" customHeight="1" x14ac:dyDescent="0.3">
      <c r="A235" s="124"/>
      <c r="B235" s="143"/>
      <c r="C235" s="136"/>
      <c r="D235" s="136"/>
      <c r="E235" s="144"/>
      <c r="F235" s="144"/>
      <c r="G235" s="144"/>
      <c r="H235" s="144"/>
      <c r="I235" s="136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spans="1:26" ht="15.75" customHeight="1" x14ac:dyDescent="0.3">
      <c r="A236" s="124"/>
      <c r="B236" s="143"/>
      <c r="C236" s="136"/>
      <c r="D236" s="136"/>
      <c r="E236" s="144"/>
      <c r="F236" s="144"/>
      <c r="G236" s="144"/>
      <c r="H236" s="144"/>
      <c r="I236" s="136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spans="1:26" ht="15.75" customHeight="1" x14ac:dyDescent="0.3">
      <c r="A237" s="124"/>
      <c r="B237" s="143"/>
      <c r="C237" s="136"/>
      <c r="D237" s="136"/>
      <c r="E237" s="144"/>
      <c r="F237" s="144"/>
      <c r="G237" s="144"/>
      <c r="H237" s="144"/>
      <c r="I237" s="136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spans="1:26" ht="15.75" customHeight="1" x14ac:dyDescent="0.3">
      <c r="A238" s="124"/>
      <c r="B238" s="143"/>
      <c r="C238" s="136"/>
      <c r="D238" s="136"/>
      <c r="E238" s="144"/>
      <c r="F238" s="144"/>
      <c r="G238" s="144"/>
      <c r="H238" s="144"/>
      <c r="I238" s="136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spans="1:26" ht="15.75" customHeight="1" x14ac:dyDescent="0.3">
      <c r="A239" s="124"/>
      <c r="B239" s="143"/>
      <c r="C239" s="136"/>
      <c r="D239" s="136"/>
      <c r="E239" s="144"/>
      <c r="F239" s="144"/>
      <c r="G239" s="144"/>
      <c r="H239" s="144"/>
      <c r="I239" s="136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spans="1:26" ht="15.75" customHeight="1" x14ac:dyDescent="0.3">
      <c r="A240" s="124"/>
      <c r="B240" s="143"/>
      <c r="C240" s="136"/>
      <c r="D240" s="136"/>
      <c r="E240" s="144"/>
      <c r="F240" s="144"/>
      <c r="G240" s="144"/>
      <c r="H240" s="144"/>
      <c r="I240" s="136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spans="1:26" ht="15.75" customHeight="1" x14ac:dyDescent="0.3">
      <c r="A241" s="124"/>
      <c r="B241" s="143"/>
      <c r="C241" s="136"/>
      <c r="D241" s="136"/>
      <c r="E241" s="144"/>
      <c r="F241" s="144"/>
      <c r="G241" s="144"/>
      <c r="H241" s="144"/>
      <c r="I241" s="136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spans="1:26" ht="15.75" customHeight="1" x14ac:dyDescent="0.3">
      <c r="A242" s="124"/>
      <c r="B242" s="143"/>
      <c r="C242" s="136"/>
      <c r="D242" s="136"/>
      <c r="E242" s="144"/>
      <c r="F242" s="144"/>
      <c r="G242" s="144"/>
      <c r="H242" s="144"/>
      <c r="I242" s="136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spans="1:26" ht="15.75" customHeight="1" x14ac:dyDescent="0.3">
      <c r="A243" s="124"/>
      <c r="B243" s="143"/>
      <c r="C243" s="136"/>
      <c r="D243" s="136"/>
      <c r="E243" s="144"/>
      <c r="F243" s="144"/>
      <c r="G243" s="144"/>
      <c r="H243" s="144"/>
      <c r="I243" s="136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spans="1:26" ht="15.75" customHeight="1" x14ac:dyDescent="0.3">
      <c r="A244" s="124"/>
      <c r="B244" s="143"/>
      <c r="C244" s="136"/>
      <c r="D244" s="136"/>
      <c r="E244" s="144"/>
      <c r="F244" s="144"/>
      <c r="G244" s="144"/>
      <c r="H244" s="144"/>
      <c r="I244" s="136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spans="1:26" ht="15.75" customHeight="1" x14ac:dyDescent="0.3">
      <c r="A245" s="124"/>
      <c r="B245" s="143"/>
      <c r="C245" s="136"/>
      <c r="D245" s="136"/>
      <c r="E245" s="144"/>
      <c r="F245" s="144"/>
      <c r="G245" s="144"/>
      <c r="H245" s="144"/>
      <c r="I245" s="136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spans="1:26" ht="15.75" customHeight="1" x14ac:dyDescent="0.3">
      <c r="A246" s="124"/>
      <c r="B246" s="143"/>
      <c r="C246" s="136"/>
      <c r="D246" s="136"/>
      <c r="E246" s="144"/>
      <c r="F246" s="144"/>
      <c r="G246" s="144"/>
      <c r="H246" s="144"/>
      <c r="I246" s="136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spans="1:26" ht="15.75" customHeight="1" x14ac:dyDescent="0.3">
      <c r="A247" s="124"/>
      <c r="B247" s="143"/>
      <c r="C247" s="136"/>
      <c r="D247" s="136"/>
      <c r="E247" s="144"/>
      <c r="F247" s="144"/>
      <c r="G247" s="144"/>
      <c r="H247" s="144"/>
      <c r="I247" s="136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spans="1:26" ht="15.75" customHeight="1" x14ac:dyDescent="0.3">
      <c r="A248" s="124"/>
      <c r="B248" s="143"/>
      <c r="C248" s="136"/>
      <c r="D248" s="136"/>
      <c r="E248" s="144"/>
      <c r="F248" s="144"/>
      <c r="G248" s="144"/>
      <c r="H248" s="144"/>
      <c r="I248" s="136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spans="1:26" ht="15.75" customHeight="1" x14ac:dyDescent="0.3">
      <c r="A249" s="124"/>
      <c r="B249" s="143"/>
      <c r="C249" s="136"/>
      <c r="D249" s="136"/>
      <c r="E249" s="144"/>
      <c r="F249" s="144"/>
      <c r="G249" s="144"/>
      <c r="H249" s="144"/>
      <c r="I249" s="136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spans="1:26" ht="15.75" customHeight="1" x14ac:dyDescent="0.3">
      <c r="A250" s="124"/>
      <c r="B250" s="143"/>
      <c r="C250" s="136"/>
      <c r="D250" s="136"/>
      <c r="E250" s="144"/>
      <c r="F250" s="144"/>
      <c r="G250" s="144"/>
      <c r="H250" s="144"/>
      <c r="I250" s="136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spans="1:26" ht="15.75" customHeight="1" x14ac:dyDescent="0.3">
      <c r="A251" s="124"/>
      <c r="B251" s="143"/>
      <c r="C251" s="136"/>
      <c r="D251" s="136"/>
      <c r="E251" s="144"/>
      <c r="F251" s="144"/>
      <c r="G251" s="144"/>
      <c r="H251" s="144"/>
      <c r="I251" s="136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spans="1:26" ht="15.75" customHeight="1" x14ac:dyDescent="0.3">
      <c r="A252" s="124"/>
      <c r="B252" s="143"/>
      <c r="C252" s="136"/>
      <c r="D252" s="136"/>
      <c r="E252" s="144"/>
      <c r="F252" s="144"/>
      <c r="G252" s="144"/>
      <c r="H252" s="144"/>
      <c r="I252" s="136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spans="1:26" ht="15.75" customHeight="1" x14ac:dyDescent="0.3">
      <c r="A253" s="124"/>
      <c r="B253" s="143"/>
      <c r="C253" s="136"/>
      <c r="D253" s="136"/>
      <c r="E253" s="144"/>
      <c r="F253" s="144"/>
      <c r="G253" s="144"/>
      <c r="H253" s="144"/>
      <c r="I253" s="136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spans="1:26" ht="15.75" customHeight="1" x14ac:dyDescent="0.3">
      <c r="A254" s="124"/>
      <c r="B254" s="143"/>
      <c r="C254" s="136"/>
      <c r="D254" s="136"/>
      <c r="E254" s="144"/>
      <c r="F254" s="144"/>
      <c r="G254" s="144"/>
      <c r="H254" s="144"/>
      <c r="I254" s="136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spans="1:26" ht="15.75" customHeight="1" x14ac:dyDescent="0.3">
      <c r="A255" s="124"/>
      <c r="B255" s="143"/>
      <c r="C255" s="136"/>
      <c r="D255" s="136"/>
      <c r="E255" s="144"/>
      <c r="F255" s="144"/>
      <c r="G255" s="144"/>
      <c r="H255" s="144"/>
      <c r="I255" s="136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spans="1:26" ht="15.75" customHeight="1" x14ac:dyDescent="0.3">
      <c r="A256" s="124"/>
      <c r="B256" s="143"/>
      <c r="C256" s="136"/>
      <c r="D256" s="136"/>
      <c r="E256" s="144"/>
      <c r="F256" s="144"/>
      <c r="G256" s="144"/>
      <c r="H256" s="144"/>
      <c r="I256" s="136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spans="1:26" ht="15.75" customHeight="1" x14ac:dyDescent="0.3">
      <c r="A257" s="124"/>
      <c r="B257" s="143"/>
      <c r="C257" s="136"/>
      <c r="D257" s="136"/>
      <c r="E257" s="144"/>
      <c r="F257" s="144"/>
      <c r="G257" s="144"/>
      <c r="H257" s="144"/>
      <c r="I257" s="136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spans="1:26" ht="15.75" customHeight="1" x14ac:dyDescent="0.3">
      <c r="A258" s="124"/>
      <c r="B258" s="143"/>
      <c r="C258" s="136"/>
      <c r="D258" s="136"/>
      <c r="E258" s="144"/>
      <c r="F258" s="144"/>
      <c r="G258" s="144"/>
      <c r="H258" s="144"/>
      <c r="I258" s="136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spans="1:26" ht="15.75" customHeight="1" x14ac:dyDescent="0.3">
      <c r="A259" s="124"/>
      <c r="B259" s="143"/>
      <c r="C259" s="136"/>
      <c r="D259" s="136"/>
      <c r="E259" s="144"/>
      <c r="F259" s="144"/>
      <c r="G259" s="144"/>
      <c r="H259" s="144"/>
      <c r="I259" s="136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spans="1:26" ht="15.75" customHeight="1" x14ac:dyDescent="0.3">
      <c r="A260" s="124"/>
      <c r="B260" s="143"/>
      <c r="C260" s="136"/>
      <c r="D260" s="136"/>
      <c r="E260" s="144"/>
      <c r="F260" s="144"/>
      <c r="G260" s="144"/>
      <c r="H260" s="144"/>
      <c r="I260" s="136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spans="1:26" ht="15.75" customHeight="1" x14ac:dyDescent="0.3">
      <c r="A261" s="124"/>
      <c r="B261" s="143"/>
      <c r="C261" s="136"/>
      <c r="D261" s="136"/>
      <c r="E261" s="144"/>
      <c r="F261" s="144"/>
      <c r="G261" s="144"/>
      <c r="H261" s="144"/>
      <c r="I261" s="136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spans="1:26" ht="15.75" customHeight="1" x14ac:dyDescent="0.3">
      <c r="A262" s="124"/>
      <c r="B262" s="143"/>
      <c r="C262" s="136"/>
      <c r="D262" s="136"/>
      <c r="E262" s="144"/>
      <c r="F262" s="144"/>
      <c r="G262" s="144"/>
      <c r="H262" s="144"/>
      <c r="I262" s="136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spans="1:26" ht="15.75" customHeight="1" x14ac:dyDescent="0.3">
      <c r="A263" s="124"/>
      <c r="B263" s="143"/>
      <c r="C263" s="136"/>
      <c r="D263" s="136"/>
      <c r="E263" s="144"/>
      <c r="F263" s="144"/>
      <c r="G263" s="144"/>
      <c r="H263" s="144"/>
      <c r="I263" s="136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spans="1:26" ht="15.75" customHeight="1" x14ac:dyDescent="0.3">
      <c r="A264" s="124"/>
      <c r="B264" s="143"/>
      <c r="C264" s="136"/>
      <c r="D264" s="136"/>
      <c r="E264" s="144"/>
      <c r="F264" s="144"/>
      <c r="G264" s="144"/>
      <c r="H264" s="144"/>
      <c r="I264" s="136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spans="1:26" ht="15.75" customHeight="1" x14ac:dyDescent="0.3">
      <c r="A265" s="124"/>
      <c r="B265" s="143"/>
      <c r="C265" s="136"/>
      <c r="D265" s="136"/>
      <c r="E265" s="144"/>
      <c r="F265" s="144"/>
      <c r="G265" s="144"/>
      <c r="H265" s="144"/>
      <c r="I265" s="136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spans="1:26" ht="15.75" customHeight="1" x14ac:dyDescent="0.3">
      <c r="A266" s="124"/>
      <c r="B266" s="143"/>
      <c r="C266" s="136"/>
      <c r="D266" s="136"/>
      <c r="E266" s="144"/>
      <c r="F266" s="144"/>
      <c r="G266" s="144"/>
      <c r="H266" s="144"/>
      <c r="I266" s="136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spans="1:26" ht="15.75" customHeight="1" x14ac:dyDescent="0.3">
      <c r="A267" s="124"/>
      <c r="B267" s="143"/>
      <c r="C267" s="136"/>
      <c r="D267" s="136"/>
      <c r="E267" s="144"/>
      <c r="F267" s="144"/>
      <c r="G267" s="144"/>
      <c r="H267" s="144"/>
      <c r="I267" s="136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spans="1:26" ht="15.75" customHeight="1" x14ac:dyDescent="0.3">
      <c r="A268" s="124"/>
      <c r="B268" s="143"/>
      <c r="C268" s="136"/>
      <c r="D268" s="136"/>
      <c r="E268" s="144"/>
      <c r="F268" s="144"/>
      <c r="G268" s="144"/>
      <c r="H268" s="144"/>
      <c r="I268" s="136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spans="1:26" ht="15.75" customHeight="1" x14ac:dyDescent="0.3">
      <c r="A269" s="124"/>
      <c r="B269" s="143"/>
      <c r="C269" s="136"/>
      <c r="D269" s="136"/>
      <c r="E269" s="144"/>
      <c r="F269" s="144"/>
      <c r="G269" s="144"/>
      <c r="H269" s="144"/>
      <c r="I269" s="136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spans="1:26" ht="15.75" customHeight="1" x14ac:dyDescent="0.3">
      <c r="A270" s="124"/>
      <c r="B270" s="143"/>
      <c r="C270" s="136"/>
      <c r="D270" s="136"/>
      <c r="E270" s="144"/>
      <c r="F270" s="144"/>
      <c r="G270" s="144"/>
      <c r="H270" s="144"/>
      <c r="I270" s="136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spans="1:26" ht="15.75" customHeight="1" x14ac:dyDescent="0.3">
      <c r="A271" s="124"/>
      <c r="B271" s="143"/>
      <c r="C271" s="136"/>
      <c r="D271" s="136"/>
      <c r="E271" s="144"/>
      <c r="F271" s="144"/>
      <c r="G271" s="144"/>
      <c r="H271" s="144"/>
      <c r="I271" s="136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spans="1:26" ht="15.75" customHeight="1" x14ac:dyDescent="0.3">
      <c r="A272" s="124"/>
      <c r="B272" s="143"/>
      <c r="C272" s="136"/>
      <c r="D272" s="136"/>
      <c r="E272" s="144"/>
      <c r="F272" s="144"/>
      <c r="G272" s="144"/>
      <c r="H272" s="144"/>
      <c r="I272" s="136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spans="1:26" ht="15.75" customHeight="1" x14ac:dyDescent="0.3">
      <c r="A273" s="124"/>
      <c r="B273" s="143"/>
      <c r="C273" s="136"/>
      <c r="D273" s="136"/>
      <c r="E273" s="144"/>
      <c r="F273" s="144"/>
      <c r="G273" s="144"/>
      <c r="H273" s="144"/>
      <c r="I273" s="136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spans="1:26" ht="15.75" customHeight="1" x14ac:dyDescent="0.3">
      <c r="A274" s="124"/>
      <c r="B274" s="143"/>
      <c r="C274" s="136"/>
      <c r="D274" s="136"/>
      <c r="E274" s="144"/>
      <c r="F274" s="144"/>
      <c r="G274" s="144"/>
      <c r="H274" s="144"/>
      <c r="I274" s="136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spans="1:26" ht="15.75" customHeight="1" x14ac:dyDescent="0.3">
      <c r="A275" s="124"/>
      <c r="B275" s="143"/>
      <c r="C275" s="136"/>
      <c r="D275" s="136"/>
      <c r="E275" s="144"/>
      <c r="F275" s="144"/>
      <c r="G275" s="144"/>
      <c r="H275" s="144"/>
      <c r="I275" s="136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spans="1:26" ht="15.75" customHeight="1" x14ac:dyDescent="0.3">
      <c r="A276" s="124"/>
      <c r="B276" s="143"/>
      <c r="C276" s="136"/>
      <c r="D276" s="136"/>
      <c r="E276" s="144"/>
      <c r="F276" s="144"/>
      <c r="G276" s="144"/>
      <c r="H276" s="144"/>
      <c r="I276" s="136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spans="1:26" ht="15.75" customHeight="1" x14ac:dyDescent="0.3">
      <c r="A277" s="124"/>
      <c r="B277" s="143"/>
      <c r="C277" s="136"/>
      <c r="D277" s="136"/>
      <c r="E277" s="144"/>
      <c r="F277" s="144"/>
      <c r="G277" s="144"/>
      <c r="H277" s="144"/>
      <c r="I277" s="136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spans="1:26" ht="15.75" customHeight="1" x14ac:dyDescent="0.3">
      <c r="A278" s="124"/>
      <c r="B278" s="143"/>
      <c r="C278" s="136"/>
      <c r="D278" s="136"/>
      <c r="E278" s="144"/>
      <c r="F278" s="144"/>
      <c r="G278" s="144"/>
      <c r="H278" s="144"/>
      <c r="I278" s="136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spans="1:26" ht="15.75" customHeight="1" x14ac:dyDescent="0.3">
      <c r="A279" s="124"/>
      <c r="B279" s="143"/>
      <c r="C279" s="136"/>
      <c r="D279" s="136"/>
      <c r="E279" s="144"/>
      <c r="F279" s="144"/>
      <c r="G279" s="144"/>
      <c r="H279" s="144"/>
      <c r="I279" s="136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spans="1:26" ht="15.75" customHeight="1" x14ac:dyDescent="0.3">
      <c r="A280" s="124"/>
      <c r="B280" s="143"/>
      <c r="C280" s="136"/>
      <c r="D280" s="136"/>
      <c r="E280" s="144"/>
      <c r="F280" s="144"/>
      <c r="G280" s="144"/>
      <c r="H280" s="144"/>
      <c r="I280" s="136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spans="1:26" ht="15.75" customHeight="1" x14ac:dyDescent="0.3">
      <c r="A281" s="124"/>
      <c r="B281" s="143"/>
      <c r="C281" s="136"/>
      <c r="D281" s="136"/>
      <c r="E281" s="144"/>
      <c r="F281" s="144"/>
      <c r="G281" s="144"/>
      <c r="H281" s="144"/>
      <c r="I281" s="136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spans="1:26" ht="15.75" customHeight="1" x14ac:dyDescent="0.3">
      <c r="A282" s="124"/>
      <c r="B282" s="143"/>
      <c r="C282" s="136"/>
      <c r="D282" s="136"/>
      <c r="E282" s="144"/>
      <c r="F282" s="144"/>
      <c r="G282" s="144"/>
      <c r="H282" s="144"/>
      <c r="I282" s="136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spans="1:26" ht="15.75" customHeight="1" x14ac:dyDescent="0.3">
      <c r="A283" s="124"/>
      <c r="B283" s="143"/>
      <c r="C283" s="136"/>
      <c r="D283" s="136"/>
      <c r="E283" s="144"/>
      <c r="F283" s="144"/>
      <c r="G283" s="144"/>
      <c r="H283" s="144"/>
      <c r="I283" s="136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spans="1:26" ht="15.75" customHeight="1" x14ac:dyDescent="0.3">
      <c r="A284" s="124"/>
      <c r="B284" s="143"/>
      <c r="C284" s="136"/>
      <c r="D284" s="136"/>
      <c r="E284" s="144"/>
      <c r="F284" s="144"/>
      <c r="G284" s="144"/>
      <c r="H284" s="144"/>
      <c r="I284" s="136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spans="1:26" ht="15.75" customHeight="1" x14ac:dyDescent="0.3">
      <c r="A285" s="124"/>
      <c r="B285" s="143"/>
      <c r="C285" s="136"/>
      <c r="D285" s="136"/>
      <c r="E285" s="144"/>
      <c r="F285" s="144"/>
      <c r="G285" s="144"/>
      <c r="H285" s="144"/>
      <c r="I285" s="136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spans="1:26" ht="15.75" customHeight="1" x14ac:dyDescent="0.3">
      <c r="A286" s="124"/>
      <c r="B286" s="143"/>
      <c r="C286" s="136"/>
      <c r="D286" s="136"/>
      <c r="E286" s="144"/>
      <c r="F286" s="144"/>
      <c r="G286" s="144"/>
      <c r="H286" s="144"/>
      <c r="I286" s="136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spans="1:26" ht="15.75" customHeight="1" x14ac:dyDescent="0.3">
      <c r="A287" s="124"/>
      <c r="B287" s="143"/>
      <c r="C287" s="136"/>
      <c r="D287" s="136"/>
      <c r="E287" s="144"/>
      <c r="F287" s="144"/>
      <c r="G287" s="144"/>
      <c r="H287" s="144"/>
      <c r="I287" s="136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spans="1:26" ht="15.75" customHeight="1" x14ac:dyDescent="0.3">
      <c r="A288" s="124"/>
      <c r="B288" s="143"/>
      <c r="C288" s="136"/>
      <c r="D288" s="136"/>
      <c r="E288" s="144"/>
      <c r="F288" s="144"/>
      <c r="G288" s="144"/>
      <c r="H288" s="144"/>
      <c r="I288" s="136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spans="1:26" ht="15.75" customHeight="1" x14ac:dyDescent="0.3">
      <c r="A289" s="124"/>
      <c r="B289" s="143"/>
      <c r="C289" s="136"/>
      <c r="D289" s="136"/>
      <c r="E289" s="144"/>
      <c r="F289" s="144"/>
      <c r="G289" s="144"/>
      <c r="H289" s="144"/>
      <c r="I289" s="136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spans="1:26" ht="15.75" customHeight="1" x14ac:dyDescent="0.3">
      <c r="A290" s="124"/>
      <c r="B290" s="143"/>
      <c r="C290" s="136"/>
      <c r="D290" s="136"/>
      <c r="E290" s="144"/>
      <c r="F290" s="144"/>
      <c r="G290" s="144"/>
      <c r="H290" s="144"/>
      <c r="I290" s="136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spans="1:26" ht="15.75" customHeight="1" x14ac:dyDescent="0.3">
      <c r="A291" s="124"/>
      <c r="B291" s="143"/>
      <c r="C291" s="136"/>
      <c r="D291" s="136"/>
      <c r="E291" s="144"/>
      <c r="F291" s="144"/>
      <c r="G291" s="144"/>
      <c r="H291" s="144"/>
      <c r="I291" s="136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spans="1:26" ht="15.75" customHeight="1" x14ac:dyDescent="0.3">
      <c r="A292" s="124"/>
      <c r="B292" s="143"/>
      <c r="C292" s="136"/>
      <c r="D292" s="136"/>
      <c r="E292" s="144"/>
      <c r="F292" s="144"/>
      <c r="G292" s="144"/>
      <c r="H292" s="144"/>
      <c r="I292" s="136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spans="1:26" ht="15.75" customHeight="1" x14ac:dyDescent="0.3">
      <c r="A293" s="124"/>
      <c r="B293" s="143"/>
      <c r="C293" s="136"/>
      <c r="D293" s="136"/>
      <c r="E293" s="144"/>
      <c r="F293" s="144"/>
      <c r="G293" s="144"/>
      <c r="H293" s="144"/>
      <c r="I293" s="136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spans="1:26" ht="15.75" customHeight="1" x14ac:dyDescent="0.3">
      <c r="A294" s="124"/>
      <c r="B294" s="143"/>
      <c r="C294" s="136"/>
      <c r="D294" s="136"/>
      <c r="E294" s="144"/>
      <c r="F294" s="144"/>
      <c r="G294" s="144"/>
      <c r="H294" s="144"/>
      <c r="I294" s="136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spans="1:26" ht="15.75" customHeight="1" x14ac:dyDescent="0.3">
      <c r="A295" s="124"/>
      <c r="B295" s="143"/>
      <c r="C295" s="136"/>
      <c r="D295" s="136"/>
      <c r="E295" s="144"/>
      <c r="F295" s="144"/>
      <c r="G295" s="144"/>
      <c r="H295" s="144"/>
      <c r="I295" s="136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spans="1:26" ht="15.75" customHeight="1" x14ac:dyDescent="0.3">
      <c r="A296" s="124"/>
      <c r="B296" s="143"/>
      <c r="C296" s="136"/>
      <c r="D296" s="136"/>
      <c r="E296" s="144"/>
      <c r="F296" s="144"/>
      <c r="G296" s="144"/>
      <c r="H296" s="144"/>
      <c r="I296" s="136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spans="1:26" ht="15.75" customHeight="1" x14ac:dyDescent="0.3">
      <c r="A297" s="124"/>
      <c r="B297" s="143"/>
      <c r="C297" s="136"/>
      <c r="D297" s="136"/>
      <c r="E297" s="144"/>
      <c r="F297" s="144"/>
      <c r="G297" s="144"/>
      <c r="H297" s="144"/>
      <c r="I297" s="136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spans="1:26" ht="15.75" customHeight="1" x14ac:dyDescent="0.3">
      <c r="A298" s="124"/>
      <c r="B298" s="143"/>
      <c r="C298" s="136"/>
      <c r="D298" s="136"/>
      <c r="E298" s="144"/>
      <c r="F298" s="144"/>
      <c r="G298" s="144"/>
      <c r="H298" s="144"/>
      <c r="I298" s="136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spans="1:26" ht="15.75" customHeight="1" x14ac:dyDescent="0.3">
      <c r="A299" s="124"/>
      <c r="B299" s="143"/>
      <c r="C299" s="136"/>
      <c r="D299" s="136"/>
      <c r="E299" s="144"/>
      <c r="F299" s="144"/>
      <c r="G299" s="144"/>
      <c r="H299" s="144"/>
      <c r="I299" s="136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spans="1:26" ht="15.75" customHeight="1" x14ac:dyDescent="0.3">
      <c r="A300" s="124"/>
      <c r="B300" s="143"/>
      <c r="C300" s="136"/>
      <c r="D300" s="136"/>
      <c r="E300" s="144"/>
      <c r="F300" s="144"/>
      <c r="G300" s="144"/>
      <c r="H300" s="144"/>
      <c r="I300" s="136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spans="1:26" ht="15.75" customHeight="1" x14ac:dyDescent="0.3">
      <c r="A301" s="124"/>
      <c r="B301" s="143"/>
      <c r="C301" s="136"/>
      <c r="D301" s="136"/>
      <c r="E301" s="144"/>
      <c r="F301" s="144"/>
      <c r="G301" s="144"/>
      <c r="H301" s="144"/>
      <c r="I301" s="136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spans="1:26" ht="15.75" customHeight="1" x14ac:dyDescent="0.3">
      <c r="A302" s="124"/>
      <c r="B302" s="143"/>
      <c r="C302" s="136"/>
      <c r="D302" s="136"/>
      <c r="E302" s="144"/>
      <c r="F302" s="144"/>
      <c r="G302" s="144"/>
      <c r="H302" s="144"/>
      <c r="I302" s="136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spans="1:26" ht="15.75" customHeight="1" x14ac:dyDescent="0.3">
      <c r="A303" s="124"/>
      <c r="B303" s="143"/>
      <c r="C303" s="136"/>
      <c r="D303" s="136"/>
      <c r="E303" s="144"/>
      <c r="F303" s="144"/>
      <c r="G303" s="144"/>
      <c r="H303" s="144"/>
      <c r="I303" s="136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spans="1:26" ht="15.75" customHeight="1" x14ac:dyDescent="0.3">
      <c r="A304" s="124"/>
      <c r="B304" s="143"/>
      <c r="C304" s="136"/>
      <c r="D304" s="136"/>
      <c r="E304" s="144"/>
      <c r="F304" s="144"/>
      <c r="G304" s="144"/>
      <c r="H304" s="144"/>
      <c r="I304" s="136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spans="1:26" ht="15.75" customHeight="1" x14ac:dyDescent="0.3">
      <c r="A305" s="124"/>
      <c r="B305" s="143"/>
      <c r="C305" s="136"/>
      <c r="D305" s="136"/>
      <c r="E305" s="144"/>
      <c r="F305" s="144"/>
      <c r="G305" s="144"/>
      <c r="H305" s="144"/>
      <c r="I305" s="136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spans="1:26" ht="15.75" customHeight="1" x14ac:dyDescent="0.3">
      <c r="A306" s="124"/>
      <c r="B306" s="143"/>
      <c r="C306" s="136"/>
      <c r="D306" s="136"/>
      <c r="E306" s="144"/>
      <c r="F306" s="144"/>
      <c r="G306" s="144"/>
      <c r="H306" s="144"/>
      <c r="I306" s="136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spans="1:26" ht="15.75" customHeight="1" x14ac:dyDescent="0.3">
      <c r="A307" s="124"/>
      <c r="B307" s="143"/>
      <c r="C307" s="136"/>
      <c r="D307" s="136"/>
      <c r="E307" s="144"/>
      <c r="F307" s="144"/>
      <c r="G307" s="144"/>
      <c r="H307" s="144"/>
      <c r="I307" s="136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spans="1:26" ht="15.75" customHeight="1" x14ac:dyDescent="0.3">
      <c r="A308" s="124"/>
      <c r="B308" s="143"/>
      <c r="C308" s="136"/>
      <c r="D308" s="136"/>
      <c r="E308" s="144"/>
      <c r="F308" s="144"/>
      <c r="G308" s="144"/>
      <c r="H308" s="144"/>
      <c r="I308" s="136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spans="1:26" ht="15.75" customHeight="1" x14ac:dyDescent="0.3">
      <c r="A309" s="124"/>
      <c r="B309" s="143"/>
      <c r="C309" s="136"/>
      <c r="D309" s="136"/>
      <c r="E309" s="144"/>
      <c r="F309" s="144"/>
      <c r="G309" s="144"/>
      <c r="H309" s="144"/>
      <c r="I309" s="136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spans="1:26" ht="15.75" customHeight="1" x14ac:dyDescent="0.3">
      <c r="A310" s="124"/>
      <c r="B310" s="143"/>
      <c r="C310" s="136"/>
      <c r="D310" s="136"/>
      <c r="E310" s="144"/>
      <c r="F310" s="144"/>
      <c r="G310" s="144"/>
      <c r="H310" s="144"/>
      <c r="I310" s="136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spans="1:26" ht="15.75" customHeight="1" x14ac:dyDescent="0.3">
      <c r="A311" s="124"/>
      <c r="B311" s="143"/>
      <c r="C311" s="136"/>
      <c r="D311" s="136"/>
      <c r="E311" s="144"/>
      <c r="F311" s="144"/>
      <c r="G311" s="144"/>
      <c r="H311" s="144"/>
      <c r="I311" s="136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spans="1:26" ht="15.75" customHeight="1" x14ac:dyDescent="0.3">
      <c r="A312" s="124"/>
      <c r="B312" s="143"/>
      <c r="C312" s="136"/>
      <c r="D312" s="136"/>
      <c r="E312" s="144"/>
      <c r="F312" s="144"/>
      <c r="G312" s="144"/>
      <c r="H312" s="144"/>
      <c r="I312" s="136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spans="1:26" ht="15.75" customHeight="1" x14ac:dyDescent="0.3">
      <c r="A313" s="124"/>
      <c r="B313" s="143"/>
      <c r="C313" s="136"/>
      <c r="D313" s="136"/>
      <c r="E313" s="144"/>
      <c r="F313" s="144"/>
      <c r="G313" s="144"/>
      <c r="H313" s="144"/>
      <c r="I313" s="136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spans="1:26" ht="15.75" customHeight="1" x14ac:dyDescent="0.3">
      <c r="A314" s="124"/>
      <c r="B314" s="143"/>
      <c r="C314" s="136"/>
      <c r="D314" s="136"/>
      <c r="E314" s="144"/>
      <c r="F314" s="144"/>
      <c r="G314" s="144"/>
      <c r="H314" s="144"/>
      <c r="I314" s="136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spans="1:26" ht="15.75" customHeight="1" x14ac:dyDescent="0.3">
      <c r="A315" s="124"/>
      <c r="B315" s="143"/>
      <c r="C315" s="136"/>
      <c r="D315" s="136"/>
      <c r="E315" s="144"/>
      <c r="F315" s="144"/>
      <c r="G315" s="144"/>
      <c r="H315" s="144"/>
      <c r="I315" s="136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spans="1:26" ht="15.75" customHeight="1" x14ac:dyDescent="0.3">
      <c r="A316" s="124"/>
      <c r="B316" s="143"/>
      <c r="C316" s="136"/>
      <c r="D316" s="136"/>
      <c r="E316" s="144"/>
      <c r="F316" s="144"/>
      <c r="G316" s="144"/>
      <c r="H316" s="144"/>
      <c r="I316" s="136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spans="1:26" ht="15.75" customHeight="1" x14ac:dyDescent="0.3">
      <c r="A317" s="124"/>
      <c r="B317" s="143"/>
      <c r="C317" s="136"/>
      <c r="D317" s="136"/>
      <c r="E317" s="144"/>
      <c r="F317" s="144"/>
      <c r="G317" s="144"/>
      <c r="H317" s="144"/>
      <c r="I317" s="136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spans="1:26" ht="15.75" customHeight="1" x14ac:dyDescent="0.3">
      <c r="A318" s="124"/>
      <c r="B318" s="143"/>
      <c r="C318" s="136"/>
      <c r="D318" s="136"/>
      <c r="E318" s="144"/>
      <c r="F318" s="144"/>
      <c r="G318" s="144"/>
      <c r="H318" s="144"/>
      <c r="I318" s="136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spans="1:26" ht="15.75" customHeight="1" x14ac:dyDescent="0.3">
      <c r="A319" s="124"/>
      <c r="B319" s="143"/>
      <c r="C319" s="136"/>
      <c r="D319" s="136"/>
      <c r="E319" s="144"/>
      <c r="F319" s="144"/>
      <c r="G319" s="144"/>
      <c r="H319" s="144"/>
      <c r="I319" s="136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spans="1:26" ht="15.75" customHeight="1" x14ac:dyDescent="0.3">
      <c r="A320" s="124"/>
      <c r="B320" s="143"/>
      <c r="C320" s="136"/>
      <c r="D320" s="136"/>
      <c r="E320" s="144"/>
      <c r="F320" s="144"/>
      <c r="G320" s="144"/>
      <c r="H320" s="144"/>
      <c r="I320" s="136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spans="1:26" ht="15.75" customHeight="1" x14ac:dyDescent="0.3">
      <c r="A321" s="124"/>
      <c r="B321" s="143"/>
      <c r="C321" s="136"/>
      <c r="D321" s="136"/>
      <c r="E321" s="144"/>
      <c r="F321" s="144"/>
      <c r="G321" s="144"/>
      <c r="H321" s="144"/>
      <c r="I321" s="136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spans="1:26" ht="15.75" customHeight="1" x14ac:dyDescent="0.3">
      <c r="A322" s="124"/>
      <c r="B322" s="143"/>
      <c r="C322" s="136"/>
      <c r="D322" s="136"/>
      <c r="E322" s="144"/>
      <c r="F322" s="144"/>
      <c r="G322" s="144"/>
      <c r="H322" s="144"/>
      <c r="I322" s="136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spans="1:26" ht="15.75" customHeight="1" x14ac:dyDescent="0.3">
      <c r="A323" s="124"/>
      <c r="B323" s="143"/>
      <c r="C323" s="136"/>
      <c r="D323" s="136"/>
      <c r="E323" s="144"/>
      <c r="F323" s="144"/>
      <c r="G323" s="144"/>
      <c r="H323" s="144"/>
      <c r="I323" s="136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spans="1:26" ht="15.75" customHeight="1" x14ac:dyDescent="0.3">
      <c r="A324" s="124"/>
      <c r="B324" s="143"/>
      <c r="C324" s="136"/>
      <c r="D324" s="136"/>
      <c r="E324" s="144"/>
      <c r="F324" s="144"/>
      <c r="G324" s="144"/>
      <c r="H324" s="144"/>
      <c r="I324" s="136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spans="1:26" ht="15.75" customHeight="1" x14ac:dyDescent="0.3">
      <c r="A325" s="124"/>
      <c r="B325" s="143"/>
      <c r="C325" s="136"/>
      <c r="D325" s="136"/>
      <c r="E325" s="144"/>
      <c r="F325" s="144"/>
      <c r="G325" s="144"/>
      <c r="H325" s="144"/>
      <c r="I325" s="136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spans="1:26" ht="15.75" customHeight="1" x14ac:dyDescent="0.3">
      <c r="A326" s="124"/>
      <c r="B326" s="143"/>
      <c r="C326" s="136"/>
      <c r="D326" s="136"/>
      <c r="E326" s="144"/>
      <c r="F326" s="144"/>
      <c r="G326" s="144"/>
      <c r="H326" s="144"/>
      <c r="I326" s="136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spans="1:26" ht="15.75" customHeight="1" x14ac:dyDescent="0.3">
      <c r="A327" s="124"/>
      <c r="B327" s="143"/>
      <c r="C327" s="136"/>
      <c r="D327" s="136"/>
      <c r="E327" s="144"/>
      <c r="F327" s="144"/>
      <c r="G327" s="144"/>
      <c r="H327" s="144"/>
      <c r="I327" s="136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spans="1:26" ht="15.75" customHeight="1" x14ac:dyDescent="0.3">
      <c r="A328" s="124"/>
      <c r="B328" s="143"/>
      <c r="C328" s="136"/>
      <c r="D328" s="136"/>
      <c r="E328" s="144"/>
      <c r="F328" s="144"/>
      <c r="G328" s="144"/>
      <c r="H328" s="144"/>
      <c r="I328" s="136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spans="1:26" ht="15.75" customHeight="1" x14ac:dyDescent="0.3">
      <c r="A329" s="124"/>
      <c r="B329" s="143"/>
      <c r="C329" s="136"/>
      <c r="D329" s="136"/>
      <c r="E329" s="144"/>
      <c r="F329" s="144"/>
      <c r="G329" s="144"/>
      <c r="H329" s="144"/>
      <c r="I329" s="136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spans="1:26" ht="15.75" customHeight="1" x14ac:dyDescent="0.3">
      <c r="A330" s="124"/>
      <c r="B330" s="143"/>
      <c r="C330" s="136"/>
      <c r="D330" s="136"/>
      <c r="E330" s="144"/>
      <c r="F330" s="144"/>
      <c r="G330" s="144"/>
      <c r="H330" s="144"/>
      <c r="I330" s="136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spans="1:26" ht="15.75" customHeight="1" x14ac:dyDescent="0.3">
      <c r="A331" s="124"/>
      <c r="B331" s="143"/>
      <c r="C331" s="136"/>
      <c r="D331" s="136"/>
      <c r="E331" s="144"/>
      <c r="F331" s="144"/>
      <c r="G331" s="144"/>
      <c r="H331" s="144"/>
      <c r="I331" s="136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spans="1:26" ht="15.75" customHeight="1" x14ac:dyDescent="0.3">
      <c r="A332" s="124"/>
      <c r="B332" s="143"/>
      <c r="C332" s="136"/>
      <c r="D332" s="136"/>
      <c r="E332" s="144"/>
      <c r="F332" s="144"/>
      <c r="G332" s="144"/>
      <c r="H332" s="144"/>
      <c r="I332" s="136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spans="1:26" ht="15.75" customHeight="1" x14ac:dyDescent="0.3">
      <c r="A333" s="124"/>
      <c r="B333" s="143"/>
      <c r="C333" s="136"/>
      <c r="D333" s="136"/>
      <c r="E333" s="144"/>
      <c r="F333" s="144"/>
      <c r="G333" s="144"/>
      <c r="H333" s="144"/>
      <c r="I333" s="136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spans="1:26" ht="15.75" customHeight="1" x14ac:dyDescent="0.3">
      <c r="A334" s="124"/>
      <c r="B334" s="143"/>
      <c r="C334" s="136"/>
      <c r="D334" s="136"/>
      <c r="E334" s="144"/>
      <c r="F334" s="144"/>
      <c r="G334" s="144"/>
      <c r="H334" s="144"/>
      <c r="I334" s="136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spans="1:26" ht="15.75" customHeight="1" x14ac:dyDescent="0.3">
      <c r="A335" s="124"/>
      <c r="B335" s="143"/>
      <c r="C335" s="136"/>
      <c r="D335" s="136"/>
      <c r="E335" s="144"/>
      <c r="F335" s="144"/>
      <c r="G335" s="144"/>
      <c r="H335" s="144"/>
      <c r="I335" s="136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spans="1:26" ht="15.75" customHeight="1" x14ac:dyDescent="0.3">
      <c r="A336" s="124"/>
      <c r="B336" s="143"/>
      <c r="C336" s="136"/>
      <c r="D336" s="136"/>
      <c r="E336" s="144"/>
      <c r="F336" s="144"/>
      <c r="G336" s="144"/>
      <c r="H336" s="144"/>
      <c r="I336" s="136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spans="1:26" ht="15.75" customHeight="1" x14ac:dyDescent="0.3">
      <c r="A337" s="124"/>
      <c r="B337" s="143"/>
      <c r="C337" s="136"/>
      <c r="D337" s="136"/>
      <c r="E337" s="144"/>
      <c r="F337" s="144"/>
      <c r="G337" s="144"/>
      <c r="H337" s="144"/>
      <c r="I337" s="136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spans="1:26" ht="15.75" customHeight="1" x14ac:dyDescent="0.3">
      <c r="A338" s="124"/>
      <c r="B338" s="143"/>
      <c r="C338" s="136"/>
      <c r="D338" s="136"/>
      <c r="E338" s="144"/>
      <c r="F338" s="144"/>
      <c r="G338" s="144"/>
      <c r="H338" s="144"/>
      <c r="I338" s="136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spans="1:26" ht="15.75" customHeight="1" x14ac:dyDescent="0.3">
      <c r="A339" s="124"/>
      <c r="B339" s="143"/>
      <c r="C339" s="136"/>
      <c r="D339" s="136"/>
      <c r="E339" s="144"/>
      <c r="F339" s="144"/>
      <c r="G339" s="144"/>
      <c r="H339" s="144"/>
      <c r="I339" s="136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spans="1:26" ht="15.75" customHeight="1" x14ac:dyDescent="0.3">
      <c r="A340" s="124"/>
      <c r="B340" s="143"/>
      <c r="C340" s="136"/>
      <c r="D340" s="136"/>
      <c r="E340" s="144"/>
      <c r="F340" s="144"/>
      <c r="G340" s="144"/>
      <c r="H340" s="144"/>
      <c r="I340" s="136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spans="1:26" ht="15.75" customHeight="1" x14ac:dyDescent="0.3">
      <c r="A341" s="124"/>
      <c r="B341" s="143"/>
      <c r="C341" s="136"/>
      <c r="D341" s="136"/>
      <c r="E341" s="144"/>
      <c r="F341" s="144"/>
      <c r="G341" s="144"/>
      <c r="H341" s="144"/>
      <c r="I341" s="136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spans="1:26" ht="15.75" customHeight="1" x14ac:dyDescent="0.3">
      <c r="A342" s="124"/>
      <c r="B342" s="143"/>
      <c r="C342" s="136"/>
      <c r="D342" s="136"/>
      <c r="E342" s="144"/>
      <c r="F342" s="144"/>
      <c r="G342" s="144"/>
      <c r="H342" s="144"/>
      <c r="I342" s="136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spans="1:26" ht="15.75" customHeight="1" x14ac:dyDescent="0.3">
      <c r="A343" s="124"/>
      <c r="B343" s="143"/>
      <c r="C343" s="136"/>
      <c r="D343" s="136"/>
      <c r="E343" s="144"/>
      <c r="F343" s="144"/>
      <c r="G343" s="144"/>
      <c r="H343" s="144"/>
      <c r="I343" s="136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spans="1:26" ht="15.75" customHeight="1" x14ac:dyDescent="0.3">
      <c r="A344" s="124"/>
      <c r="B344" s="143"/>
      <c r="C344" s="136"/>
      <c r="D344" s="136"/>
      <c r="E344" s="144"/>
      <c r="F344" s="144"/>
      <c r="G344" s="144"/>
      <c r="H344" s="144"/>
      <c r="I344" s="136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spans="1:26" ht="15.75" customHeight="1" x14ac:dyDescent="0.3">
      <c r="A345" s="124"/>
      <c r="B345" s="143"/>
      <c r="C345" s="136"/>
      <c r="D345" s="136"/>
      <c r="E345" s="144"/>
      <c r="F345" s="144"/>
      <c r="G345" s="144"/>
      <c r="H345" s="144"/>
      <c r="I345" s="136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spans="1:26" ht="15.75" customHeight="1" x14ac:dyDescent="0.3">
      <c r="A346" s="124"/>
      <c r="B346" s="143"/>
      <c r="C346" s="136"/>
      <c r="D346" s="136"/>
      <c r="E346" s="144"/>
      <c r="F346" s="144"/>
      <c r="G346" s="144"/>
      <c r="H346" s="144"/>
      <c r="I346" s="136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spans="1:26" ht="15.75" customHeight="1" x14ac:dyDescent="0.3">
      <c r="A347" s="124"/>
      <c r="B347" s="143"/>
      <c r="C347" s="136"/>
      <c r="D347" s="136"/>
      <c r="E347" s="144"/>
      <c r="F347" s="144"/>
      <c r="G347" s="144"/>
      <c r="H347" s="144"/>
      <c r="I347" s="136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spans="1:26" ht="15.75" customHeight="1" x14ac:dyDescent="0.3">
      <c r="A348" s="124"/>
      <c r="B348" s="143"/>
      <c r="C348" s="136"/>
      <c r="D348" s="136"/>
      <c r="E348" s="144"/>
      <c r="F348" s="144"/>
      <c r="G348" s="144"/>
      <c r="H348" s="144"/>
      <c r="I348" s="136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spans="1:26" ht="15.75" customHeight="1" x14ac:dyDescent="0.3">
      <c r="A349" s="124"/>
      <c r="B349" s="143"/>
      <c r="C349" s="136"/>
      <c r="D349" s="136"/>
      <c r="E349" s="144"/>
      <c r="F349" s="144"/>
      <c r="G349" s="144"/>
      <c r="H349" s="144"/>
      <c r="I349" s="136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spans="1:26" ht="15.75" customHeight="1" x14ac:dyDescent="0.3">
      <c r="A350" s="124"/>
      <c r="B350" s="143"/>
      <c r="C350" s="136"/>
      <c r="D350" s="136"/>
      <c r="E350" s="144"/>
      <c r="F350" s="144"/>
      <c r="G350" s="144"/>
      <c r="H350" s="144"/>
      <c r="I350" s="136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spans="1:26" ht="15.75" customHeight="1" x14ac:dyDescent="0.3">
      <c r="A351" s="124"/>
      <c r="B351" s="143"/>
      <c r="C351" s="136"/>
      <c r="D351" s="136"/>
      <c r="E351" s="144"/>
      <c r="F351" s="144"/>
      <c r="G351" s="144"/>
      <c r="H351" s="144"/>
      <c r="I351" s="136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spans="1:26" ht="15.75" customHeight="1" x14ac:dyDescent="0.3">
      <c r="A352" s="124"/>
      <c r="B352" s="143"/>
      <c r="C352" s="136"/>
      <c r="D352" s="136"/>
      <c r="E352" s="144"/>
      <c r="F352" s="144"/>
      <c r="G352" s="144"/>
      <c r="H352" s="144"/>
      <c r="I352" s="136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spans="1:26" ht="15.75" customHeight="1" x14ac:dyDescent="0.3">
      <c r="A353" s="124"/>
      <c r="B353" s="143"/>
      <c r="C353" s="136"/>
      <c r="D353" s="136"/>
      <c r="E353" s="144"/>
      <c r="F353" s="144"/>
      <c r="G353" s="144"/>
      <c r="H353" s="144"/>
      <c r="I353" s="136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spans="1:26" ht="15.75" customHeight="1" x14ac:dyDescent="0.3">
      <c r="A354" s="124"/>
      <c r="B354" s="143"/>
      <c r="C354" s="136"/>
      <c r="D354" s="136"/>
      <c r="E354" s="144"/>
      <c r="F354" s="144"/>
      <c r="G354" s="144"/>
      <c r="H354" s="144"/>
      <c r="I354" s="136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spans="1:26" ht="15.75" customHeight="1" x14ac:dyDescent="0.3">
      <c r="A355" s="124"/>
      <c r="B355" s="143"/>
      <c r="C355" s="136"/>
      <c r="D355" s="136"/>
      <c r="E355" s="144"/>
      <c r="F355" s="144"/>
      <c r="G355" s="144"/>
      <c r="H355" s="144"/>
      <c r="I355" s="136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spans="1:26" ht="15.75" customHeight="1" x14ac:dyDescent="0.3">
      <c r="A356" s="124"/>
      <c r="B356" s="143"/>
      <c r="C356" s="136"/>
      <c r="D356" s="136"/>
      <c r="E356" s="144"/>
      <c r="F356" s="144"/>
      <c r="G356" s="144"/>
      <c r="H356" s="144"/>
      <c r="I356" s="136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spans="1:26" ht="15.75" customHeight="1" x14ac:dyDescent="0.3">
      <c r="A357" s="124"/>
      <c r="B357" s="143"/>
      <c r="C357" s="136"/>
      <c r="D357" s="136"/>
      <c r="E357" s="144"/>
      <c r="F357" s="144"/>
      <c r="G357" s="144"/>
      <c r="H357" s="144"/>
      <c r="I357" s="136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spans="1:26" ht="15.75" customHeight="1" x14ac:dyDescent="0.3">
      <c r="A358" s="124"/>
      <c r="B358" s="143"/>
      <c r="C358" s="136"/>
      <c r="D358" s="136"/>
      <c r="E358" s="144"/>
      <c r="F358" s="144"/>
      <c r="G358" s="144"/>
      <c r="H358" s="144"/>
      <c r="I358" s="136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spans="1:26" ht="15.75" customHeight="1" x14ac:dyDescent="0.3">
      <c r="A359" s="124"/>
      <c r="B359" s="143"/>
      <c r="C359" s="136"/>
      <c r="D359" s="136"/>
      <c r="E359" s="144"/>
      <c r="F359" s="144"/>
      <c r="G359" s="144"/>
      <c r="H359" s="144"/>
      <c r="I359" s="136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spans="1:26" ht="15.75" customHeight="1" x14ac:dyDescent="0.3">
      <c r="A360" s="124"/>
      <c r="B360" s="143"/>
      <c r="C360" s="136"/>
      <c r="D360" s="136"/>
      <c r="E360" s="144"/>
      <c r="F360" s="144"/>
      <c r="G360" s="144"/>
      <c r="H360" s="144"/>
      <c r="I360" s="136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spans="1:26" ht="15.75" customHeight="1" x14ac:dyDescent="0.3">
      <c r="A361" s="124"/>
      <c r="B361" s="143"/>
      <c r="C361" s="136"/>
      <c r="D361" s="136"/>
      <c r="E361" s="144"/>
      <c r="F361" s="144"/>
      <c r="G361" s="144"/>
      <c r="H361" s="144"/>
      <c r="I361" s="136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spans="1:26" ht="15.75" customHeight="1" x14ac:dyDescent="0.3">
      <c r="A362" s="124"/>
      <c r="B362" s="143"/>
      <c r="C362" s="136"/>
      <c r="D362" s="136"/>
      <c r="E362" s="144"/>
      <c r="F362" s="144"/>
      <c r="G362" s="144"/>
      <c r="H362" s="144"/>
      <c r="I362" s="136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spans="1:26" ht="15.75" customHeight="1" x14ac:dyDescent="0.3">
      <c r="A363" s="124"/>
      <c r="B363" s="143"/>
      <c r="C363" s="136"/>
      <c r="D363" s="136"/>
      <c r="E363" s="144"/>
      <c r="F363" s="144"/>
      <c r="G363" s="144"/>
      <c r="H363" s="144"/>
      <c r="I363" s="136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spans="1:26" ht="15.75" customHeight="1" x14ac:dyDescent="0.3">
      <c r="A364" s="124"/>
      <c r="B364" s="143"/>
      <c r="C364" s="136"/>
      <c r="D364" s="136"/>
      <c r="E364" s="144"/>
      <c r="F364" s="144"/>
      <c r="G364" s="144"/>
      <c r="H364" s="144"/>
      <c r="I364" s="136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spans="1:26" ht="15.75" customHeight="1" x14ac:dyDescent="0.3">
      <c r="A365" s="124"/>
      <c r="B365" s="143"/>
      <c r="C365" s="136"/>
      <c r="D365" s="136"/>
      <c r="E365" s="144"/>
      <c r="F365" s="144"/>
      <c r="G365" s="144"/>
      <c r="H365" s="144"/>
      <c r="I365" s="136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spans="1:26" ht="15.75" customHeight="1" x14ac:dyDescent="0.3">
      <c r="A366" s="124"/>
      <c r="B366" s="143"/>
      <c r="C366" s="136"/>
      <c r="D366" s="136"/>
      <c r="E366" s="144"/>
      <c r="F366" s="144"/>
      <c r="G366" s="144"/>
      <c r="H366" s="144"/>
      <c r="I366" s="136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spans="1:26" ht="15.75" customHeight="1" x14ac:dyDescent="0.3">
      <c r="A367" s="124"/>
      <c r="B367" s="143"/>
      <c r="C367" s="136"/>
      <c r="D367" s="136"/>
      <c r="E367" s="144"/>
      <c r="F367" s="144"/>
      <c r="G367" s="144"/>
      <c r="H367" s="144"/>
      <c r="I367" s="136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spans="1:26" ht="15.75" customHeight="1" x14ac:dyDescent="0.3">
      <c r="A368" s="124"/>
      <c r="B368" s="143"/>
      <c r="C368" s="136"/>
      <c r="D368" s="136"/>
      <c r="E368" s="144"/>
      <c r="F368" s="144"/>
      <c r="G368" s="144"/>
      <c r="H368" s="144"/>
      <c r="I368" s="136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spans="1:26" ht="15.75" customHeight="1" x14ac:dyDescent="0.3">
      <c r="A369" s="124"/>
      <c r="B369" s="143"/>
      <c r="C369" s="136"/>
      <c r="D369" s="136"/>
      <c r="E369" s="144"/>
      <c r="F369" s="144"/>
      <c r="G369" s="144"/>
      <c r="H369" s="144"/>
      <c r="I369" s="136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spans="1:26" ht="15.75" customHeight="1" x14ac:dyDescent="0.3">
      <c r="A370" s="124"/>
      <c r="B370" s="143"/>
      <c r="C370" s="136"/>
      <c r="D370" s="136"/>
      <c r="E370" s="144"/>
      <c r="F370" s="144"/>
      <c r="G370" s="144"/>
      <c r="H370" s="144"/>
      <c r="I370" s="136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spans="1:26" ht="15.75" customHeight="1" x14ac:dyDescent="0.3">
      <c r="A371" s="124"/>
      <c r="B371" s="143"/>
      <c r="C371" s="136"/>
      <c r="D371" s="136"/>
      <c r="E371" s="144"/>
      <c r="F371" s="144"/>
      <c r="G371" s="144"/>
      <c r="H371" s="144"/>
      <c r="I371" s="136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spans="1:26" ht="15.75" customHeight="1" x14ac:dyDescent="0.3">
      <c r="A372" s="124"/>
      <c r="B372" s="143"/>
      <c r="C372" s="136"/>
      <c r="D372" s="136"/>
      <c r="E372" s="144"/>
      <c r="F372" s="144"/>
      <c r="G372" s="144"/>
      <c r="H372" s="144"/>
      <c r="I372" s="136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spans="1:26" ht="15.75" customHeight="1" x14ac:dyDescent="0.3">
      <c r="A373" s="124"/>
      <c r="B373" s="143"/>
      <c r="C373" s="136"/>
      <c r="D373" s="136"/>
      <c r="E373" s="144"/>
      <c r="F373" s="144"/>
      <c r="G373" s="144"/>
      <c r="H373" s="144"/>
      <c r="I373" s="136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spans="1:26" ht="15.75" customHeight="1" x14ac:dyDescent="0.3">
      <c r="A374" s="124"/>
      <c r="B374" s="143"/>
      <c r="C374" s="136"/>
      <c r="D374" s="136"/>
      <c r="E374" s="144"/>
      <c r="F374" s="144"/>
      <c r="G374" s="144"/>
      <c r="H374" s="144"/>
      <c r="I374" s="136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spans="1:26" ht="15.75" customHeight="1" x14ac:dyDescent="0.3">
      <c r="A375" s="124"/>
      <c r="B375" s="143"/>
      <c r="C375" s="136"/>
      <c r="D375" s="136"/>
      <c r="E375" s="144"/>
      <c r="F375" s="144"/>
      <c r="G375" s="144"/>
      <c r="H375" s="144"/>
      <c r="I375" s="136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spans="1:26" ht="15.75" customHeight="1" x14ac:dyDescent="0.3">
      <c r="A376" s="124"/>
      <c r="B376" s="143"/>
      <c r="C376" s="136"/>
      <c r="D376" s="136"/>
      <c r="E376" s="144"/>
      <c r="F376" s="144"/>
      <c r="G376" s="144"/>
      <c r="H376" s="144"/>
      <c r="I376" s="136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spans="1:26" ht="15.75" customHeight="1" x14ac:dyDescent="0.3">
      <c r="A377" s="124"/>
      <c r="B377" s="143"/>
      <c r="C377" s="136"/>
      <c r="D377" s="136"/>
      <c r="E377" s="144"/>
      <c r="F377" s="144"/>
      <c r="G377" s="144"/>
      <c r="H377" s="144"/>
      <c r="I377" s="136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spans="1:26" ht="15.75" customHeight="1" x14ac:dyDescent="0.3">
      <c r="A378" s="124"/>
      <c r="B378" s="143"/>
      <c r="C378" s="136"/>
      <c r="D378" s="136"/>
      <c r="E378" s="144"/>
      <c r="F378" s="144"/>
      <c r="G378" s="144"/>
      <c r="H378" s="144"/>
      <c r="I378" s="136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spans="1:26" ht="15.75" customHeight="1" x14ac:dyDescent="0.3">
      <c r="A379" s="124"/>
      <c r="B379" s="143"/>
      <c r="C379" s="136"/>
      <c r="D379" s="136"/>
      <c r="E379" s="144"/>
      <c r="F379" s="144"/>
      <c r="G379" s="144"/>
      <c r="H379" s="144"/>
      <c r="I379" s="136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spans="1:26" ht="15.75" customHeight="1" x14ac:dyDescent="0.3">
      <c r="A380" s="124"/>
      <c r="B380" s="143"/>
      <c r="C380" s="136"/>
      <c r="D380" s="136"/>
      <c r="E380" s="144"/>
      <c r="F380" s="144"/>
      <c r="G380" s="144"/>
      <c r="H380" s="144"/>
      <c r="I380" s="136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spans="1:26" ht="15.75" customHeight="1" x14ac:dyDescent="0.3">
      <c r="A381" s="124"/>
      <c r="B381" s="143"/>
      <c r="C381" s="136"/>
      <c r="D381" s="136"/>
      <c r="E381" s="144"/>
      <c r="F381" s="144"/>
      <c r="G381" s="144"/>
      <c r="H381" s="144"/>
      <c r="I381" s="136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spans="1:26" ht="15.75" customHeight="1" x14ac:dyDescent="0.3">
      <c r="A382" s="124"/>
      <c r="B382" s="143"/>
      <c r="C382" s="136"/>
      <c r="D382" s="136"/>
      <c r="E382" s="144"/>
      <c r="F382" s="144"/>
      <c r="G382" s="144"/>
      <c r="H382" s="144"/>
      <c r="I382" s="136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spans="1:26" ht="15.75" customHeight="1" x14ac:dyDescent="0.3">
      <c r="A383" s="124"/>
      <c r="B383" s="143"/>
      <c r="C383" s="136"/>
      <c r="D383" s="136"/>
      <c r="E383" s="144"/>
      <c r="F383" s="144"/>
      <c r="G383" s="144"/>
      <c r="H383" s="144"/>
      <c r="I383" s="136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spans="1:26" ht="15.75" customHeight="1" x14ac:dyDescent="0.3">
      <c r="A384" s="124"/>
      <c r="B384" s="143"/>
      <c r="C384" s="136"/>
      <c r="D384" s="136"/>
      <c r="E384" s="144"/>
      <c r="F384" s="144"/>
      <c r="G384" s="144"/>
      <c r="H384" s="144"/>
      <c r="I384" s="136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spans="1:26" ht="15.75" customHeight="1" x14ac:dyDescent="0.3">
      <c r="A385" s="124"/>
      <c r="B385" s="143"/>
      <c r="C385" s="136"/>
      <c r="D385" s="136"/>
      <c r="E385" s="144"/>
      <c r="F385" s="144"/>
      <c r="G385" s="144"/>
      <c r="H385" s="144"/>
      <c r="I385" s="136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spans="1:26" ht="15.75" customHeight="1" x14ac:dyDescent="0.3">
      <c r="A386" s="124"/>
      <c r="B386" s="143"/>
      <c r="C386" s="136"/>
      <c r="D386" s="136"/>
      <c r="E386" s="144"/>
      <c r="F386" s="144"/>
      <c r="G386" s="144"/>
      <c r="H386" s="144"/>
      <c r="I386" s="136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spans="1:26" ht="15.75" customHeight="1" x14ac:dyDescent="0.3">
      <c r="A387" s="124"/>
      <c r="B387" s="143"/>
      <c r="C387" s="136"/>
      <c r="D387" s="136"/>
      <c r="E387" s="144"/>
      <c r="F387" s="144"/>
      <c r="G387" s="144"/>
      <c r="H387" s="144"/>
      <c r="I387" s="136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spans="1:26" ht="15.75" customHeight="1" x14ac:dyDescent="0.3">
      <c r="A388" s="124"/>
      <c r="B388" s="143"/>
      <c r="C388" s="136"/>
      <c r="D388" s="136"/>
      <c r="E388" s="144"/>
      <c r="F388" s="144"/>
      <c r="G388" s="144"/>
      <c r="H388" s="144"/>
      <c r="I388" s="136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spans="1:26" ht="15.75" customHeight="1" x14ac:dyDescent="0.3">
      <c r="A389" s="124"/>
      <c r="B389" s="143"/>
      <c r="C389" s="136"/>
      <c r="D389" s="136"/>
      <c r="E389" s="144"/>
      <c r="F389" s="144"/>
      <c r="G389" s="144"/>
      <c r="H389" s="144"/>
      <c r="I389" s="136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spans="1:26" ht="15.75" customHeight="1" x14ac:dyDescent="0.3">
      <c r="A390" s="124"/>
      <c r="B390" s="143"/>
      <c r="C390" s="136"/>
      <c r="D390" s="136"/>
      <c r="E390" s="144"/>
      <c r="F390" s="144"/>
      <c r="G390" s="144"/>
      <c r="H390" s="144"/>
      <c r="I390" s="136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spans="1:26" ht="15.75" customHeight="1" x14ac:dyDescent="0.3">
      <c r="A391" s="124"/>
      <c r="B391" s="143"/>
      <c r="C391" s="136"/>
      <c r="D391" s="136"/>
      <c r="E391" s="144"/>
      <c r="F391" s="144"/>
      <c r="G391" s="144"/>
      <c r="H391" s="144"/>
      <c r="I391" s="136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spans="1:26" ht="15.75" customHeight="1" x14ac:dyDescent="0.3">
      <c r="A392" s="124"/>
      <c r="B392" s="143"/>
      <c r="C392" s="136"/>
      <c r="D392" s="136"/>
      <c r="E392" s="144"/>
      <c r="F392" s="144"/>
      <c r="G392" s="144"/>
      <c r="H392" s="144"/>
      <c r="I392" s="136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spans="1:26" ht="15.75" customHeight="1" x14ac:dyDescent="0.3">
      <c r="A393" s="124"/>
      <c r="B393" s="143"/>
      <c r="C393" s="136"/>
      <c r="D393" s="136"/>
      <c r="E393" s="144"/>
      <c r="F393" s="144"/>
      <c r="G393" s="144"/>
      <c r="H393" s="144"/>
      <c r="I393" s="136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spans="1:26" ht="15.75" customHeight="1" x14ac:dyDescent="0.3">
      <c r="A394" s="124"/>
      <c r="B394" s="143"/>
      <c r="C394" s="136"/>
      <c r="D394" s="136"/>
      <c r="E394" s="144"/>
      <c r="F394" s="144"/>
      <c r="G394" s="144"/>
      <c r="H394" s="144"/>
      <c r="I394" s="136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spans="1:26" ht="15.75" customHeight="1" x14ac:dyDescent="0.3">
      <c r="A395" s="124"/>
      <c r="B395" s="143"/>
      <c r="C395" s="136"/>
      <c r="D395" s="136"/>
      <c r="E395" s="144"/>
      <c r="F395" s="144"/>
      <c r="G395" s="144"/>
      <c r="H395" s="144"/>
      <c r="I395" s="136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spans="1:26" ht="15.75" customHeight="1" x14ac:dyDescent="0.3">
      <c r="A396" s="124"/>
      <c r="B396" s="143"/>
      <c r="C396" s="136"/>
      <c r="D396" s="136"/>
      <c r="E396" s="144"/>
      <c r="F396" s="144"/>
      <c r="G396" s="144"/>
      <c r="H396" s="144"/>
      <c r="I396" s="136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spans="1:26" ht="15.75" customHeight="1" x14ac:dyDescent="0.3">
      <c r="A397" s="124"/>
      <c r="B397" s="143"/>
      <c r="C397" s="136"/>
      <c r="D397" s="136"/>
      <c r="E397" s="144"/>
      <c r="F397" s="144"/>
      <c r="G397" s="144"/>
      <c r="H397" s="144"/>
      <c r="I397" s="136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spans="1:26" ht="15.75" customHeight="1" x14ac:dyDescent="0.3">
      <c r="A398" s="124"/>
      <c r="B398" s="143"/>
      <c r="C398" s="136"/>
      <c r="D398" s="136"/>
      <c r="E398" s="144"/>
      <c r="F398" s="144"/>
      <c r="G398" s="144"/>
      <c r="H398" s="144"/>
      <c r="I398" s="136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spans="1:26" ht="15.75" customHeight="1" x14ac:dyDescent="0.3">
      <c r="A399" s="124"/>
      <c r="B399" s="143"/>
      <c r="C399" s="136"/>
      <c r="D399" s="136"/>
      <c r="E399" s="144"/>
      <c r="F399" s="144"/>
      <c r="G399" s="144"/>
      <c r="H399" s="144"/>
      <c r="I399" s="136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spans="1:26" ht="15.75" customHeight="1" x14ac:dyDescent="0.3">
      <c r="A400" s="124"/>
      <c r="B400" s="143"/>
      <c r="C400" s="136"/>
      <c r="D400" s="136"/>
      <c r="E400" s="144"/>
      <c r="F400" s="144"/>
      <c r="G400" s="144"/>
      <c r="H400" s="144"/>
      <c r="I400" s="136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spans="1:26" ht="15.75" customHeight="1" x14ac:dyDescent="0.3">
      <c r="A401" s="124"/>
      <c r="B401" s="143"/>
      <c r="C401" s="136"/>
      <c r="D401" s="136"/>
      <c r="E401" s="144"/>
      <c r="F401" s="144"/>
      <c r="G401" s="144"/>
      <c r="H401" s="144"/>
      <c r="I401" s="136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spans="1:26" ht="15.75" customHeight="1" x14ac:dyDescent="0.3">
      <c r="A402" s="124"/>
      <c r="B402" s="143"/>
      <c r="C402" s="136"/>
      <c r="D402" s="136"/>
      <c r="E402" s="144"/>
      <c r="F402" s="144"/>
      <c r="G402" s="144"/>
      <c r="H402" s="144"/>
      <c r="I402" s="136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spans="1:26" ht="15.75" customHeight="1" x14ac:dyDescent="0.3">
      <c r="A403" s="124"/>
      <c r="B403" s="143"/>
      <c r="C403" s="136"/>
      <c r="D403" s="136"/>
      <c r="E403" s="144"/>
      <c r="F403" s="144"/>
      <c r="G403" s="144"/>
      <c r="H403" s="144"/>
      <c r="I403" s="136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spans="1:26" ht="15.75" customHeight="1" x14ac:dyDescent="0.3">
      <c r="A404" s="124"/>
      <c r="B404" s="143"/>
      <c r="C404" s="136"/>
      <c r="D404" s="136"/>
      <c r="E404" s="144"/>
      <c r="F404" s="144"/>
      <c r="G404" s="144"/>
      <c r="H404" s="144"/>
      <c r="I404" s="136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spans="1:26" ht="15.75" customHeight="1" x14ac:dyDescent="0.3">
      <c r="A405" s="124"/>
      <c r="B405" s="143"/>
      <c r="C405" s="136"/>
      <c r="D405" s="136"/>
      <c r="E405" s="144"/>
      <c r="F405" s="144"/>
      <c r="G405" s="144"/>
      <c r="H405" s="144"/>
      <c r="I405" s="136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spans="1:26" ht="15.75" customHeight="1" x14ac:dyDescent="0.3">
      <c r="A406" s="124"/>
      <c r="B406" s="143"/>
      <c r="C406" s="136"/>
      <c r="D406" s="136"/>
      <c r="E406" s="144"/>
      <c r="F406" s="144"/>
      <c r="G406" s="144"/>
      <c r="H406" s="144"/>
      <c r="I406" s="136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spans="1:26" ht="15.75" customHeight="1" x14ac:dyDescent="0.3">
      <c r="A407" s="124"/>
      <c r="B407" s="143"/>
      <c r="C407" s="136"/>
      <c r="D407" s="136"/>
      <c r="E407" s="144"/>
      <c r="F407" s="144"/>
      <c r="G407" s="144"/>
      <c r="H407" s="144"/>
      <c r="I407" s="136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spans="1:26" ht="15.75" customHeight="1" x14ac:dyDescent="0.3">
      <c r="A408" s="124"/>
      <c r="B408" s="143"/>
      <c r="C408" s="136"/>
      <c r="D408" s="136"/>
      <c r="E408" s="144"/>
      <c r="F408" s="144"/>
      <c r="G408" s="144"/>
      <c r="H408" s="144"/>
      <c r="I408" s="136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spans="1:26" ht="15.75" customHeight="1" x14ac:dyDescent="0.3">
      <c r="A409" s="124"/>
      <c r="B409" s="143"/>
      <c r="C409" s="136"/>
      <c r="D409" s="136"/>
      <c r="E409" s="144"/>
      <c r="F409" s="144"/>
      <c r="G409" s="144"/>
      <c r="H409" s="144"/>
      <c r="I409" s="136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spans="1:26" ht="15.75" customHeight="1" x14ac:dyDescent="0.3">
      <c r="A410" s="124"/>
      <c r="B410" s="143"/>
      <c r="C410" s="136"/>
      <c r="D410" s="136"/>
      <c r="E410" s="144"/>
      <c r="F410" s="144"/>
      <c r="G410" s="144"/>
      <c r="H410" s="144"/>
      <c r="I410" s="136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</sheetData>
  <sheetProtection selectLockedCells="1"/>
  <mergeCells count="38">
    <mergeCell ref="B26:D26"/>
    <mergeCell ref="B5:C6"/>
    <mergeCell ref="D5:D6"/>
    <mergeCell ref="E5:E6"/>
    <mergeCell ref="F5:F6"/>
    <mergeCell ref="B7:D7"/>
    <mergeCell ref="B9:F9"/>
    <mergeCell ref="B10:D10"/>
    <mergeCell ref="D12:D13"/>
    <mergeCell ref="B14:F14"/>
    <mergeCell ref="B15:D15"/>
    <mergeCell ref="B25:F25"/>
    <mergeCell ref="B105:D105"/>
    <mergeCell ref="B106:B107"/>
    <mergeCell ref="C106:C107"/>
    <mergeCell ref="D106:H107"/>
    <mergeCell ref="D65:D66"/>
    <mergeCell ref="C96:C97"/>
    <mergeCell ref="D96:D97"/>
    <mergeCell ref="B98:F98"/>
    <mergeCell ref="B99:D99"/>
    <mergeCell ref="B104:F104"/>
    <mergeCell ref="B1:H1"/>
    <mergeCell ref="B2:H2"/>
    <mergeCell ref="B3:H3"/>
    <mergeCell ref="B4:C4"/>
    <mergeCell ref="D94:D95"/>
    <mergeCell ref="B32:F32"/>
    <mergeCell ref="B33:D33"/>
    <mergeCell ref="B35:F35"/>
    <mergeCell ref="B36:D36"/>
    <mergeCell ref="B50:F50"/>
    <mergeCell ref="B51:D51"/>
    <mergeCell ref="D55:D56"/>
    <mergeCell ref="D57:D58"/>
    <mergeCell ref="D59:D60"/>
    <mergeCell ref="D61:D62"/>
    <mergeCell ref="D63:D64"/>
  </mergeCells>
  <printOptions horizontalCentered="1"/>
  <pageMargins left="0.39370078740157499" right="0.15748031496063" top="0.74803149606299202" bottom="0.74803149606299202" header="0" footer="0"/>
  <pageSetup paperSize="9" orientation="portrait" r:id="rId1"/>
  <headerFooter>
    <oddHeader>&amp;L&amp;"-,Bold"         AD3 Studio &amp;C&amp;"-,Bold" EQA Meeting Room  , Al- Bireh
Rehabilitation Works and Furniture&amp;R&amp;"-,Bold"2023</oddHeader>
    <oddFooter>&amp;R&amp;"-,Bold"&amp;A/&amp;P</oddFooter>
  </headerFooter>
  <rowBreaks count="1" manualBreakCount="1">
    <brk id="50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15CF99BDAF29DD4A929D1C8A75FAA77B" ma:contentTypeVersion="34" ma:contentTypeDescription="" ma:contentTypeScope="" ma:versionID="08e074253a736ba9c6f1e1297b70a127">
  <xsd:schema xmlns:xsd="http://www.w3.org/2001/XMLSchema" xmlns:xs="http://www.w3.org/2001/XMLSchema" xmlns:p="http://schemas.microsoft.com/office/2006/metadata/properties" xmlns:ns2="14a9c00f-d9e3-4eb9-aad3-f69239d17d9c" xmlns:ns3="3a2cca07-d411-4b48-b7e8-c526dfd39ce0" xmlns:ns4="15d78002-bc9c-4a72-9b22-72c074cbc93f" xmlns:ns5="508ba6eb-9e09-4fd5-92f2-2d9921329f2d" xmlns:ns6="bd8679c4-60e4-4c39-b071-1d80d6be7345" targetNamespace="http://schemas.microsoft.com/office/2006/metadata/properties" ma:root="true" ma:fieldsID="49edeac5460e2d3811a561d0e8458130" ns2:_="" ns3:_="" ns4:_="" ns5:_="" ns6:_="">
    <xsd:import namespace="14a9c00f-d9e3-4eb9-aad3-f69239d17d9c"/>
    <xsd:import namespace="3a2cca07-d411-4b48-b7e8-c526dfd39ce0"/>
    <xsd:import namespace="15d78002-bc9c-4a72-9b22-72c074cbc93f"/>
    <xsd:import namespace="508ba6eb-9e09-4fd5-92f2-2d9921329f2d"/>
    <xsd:import namespace="bd8679c4-60e4-4c39-b071-1d80d6be7345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PSE|9ea7551c-3779-4ad9-9661-273f91da302a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902a0f-c0a8-4c8c-9a01-46fb3c8d37b4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02a0f-c0a8-4c8c-9a01-46fb3c8d37b4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79c4-60e4-4c39-b071-1d80d6be7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PSEENABEL-293876669-166010</_dlc_DocId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PZA1303311-10040</TermName>
          <TermId xmlns="http://schemas.microsoft.com/office/infopath/2007/PartnerControls">be43a821-08af-446e-8658-ccb29aef0afe</TermId>
        </TermInfo>
      </Terms>
    </l9d65098618b4a8fbbe87718e7187e6b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</TermName>
          <TermId xmlns="http://schemas.microsoft.com/office/infopath/2007/PartnerControls">9ea7551c-3779-4ad9-9661-273f91da302a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dlc_DocIdUrl xmlns="508ba6eb-9e09-4fd5-92f2-2d9921329f2d">
      <Url>https://enabelbe.sharepoint.com/sites/PSE/_layouts/15/DocIdRedir.aspx?ID=PSEENABEL-293876669-166010</Url>
      <Description>PSEENABEL-293876669-166010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PZA1303311</TermName>
          <TermId xmlns="http://schemas.microsoft.com/office/infopath/2007/PartnerControls">a111a12f-5abf-4a72-9569-9deff4097ed6</TermId>
        </TermInfo>
      </Terms>
    </e2b781e9cad840cd89b90f5a7e989839>
    <lcf76f155ced4ddcb4097134ff3c332f xmlns="bd8679c4-60e4-4c39-b071-1d80d6be7345">
      <Terms xmlns="http://schemas.microsoft.com/office/infopath/2007/PartnerControls"/>
    </lcf76f155ced4ddcb4097134ff3c332f>
    <TaxCatchAll xmlns="3a2cca07-d411-4b48-b7e8-c526dfd39ce0">
      <Value>368</Value>
      <Value>31</Value>
      <Value>2</Value>
      <Value>1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9367897-2BEB-498E-AC45-6B386787E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9c00f-d9e3-4eb9-aad3-f69239d17d9c"/>
    <ds:schemaRef ds:uri="3a2cca07-d411-4b48-b7e8-c526dfd39ce0"/>
    <ds:schemaRef ds:uri="15d78002-bc9c-4a72-9b22-72c074cbc93f"/>
    <ds:schemaRef ds:uri="508ba6eb-9e09-4fd5-92f2-2d9921329f2d"/>
    <ds:schemaRef ds:uri="bd8679c4-60e4-4c39-b071-1d80d6be7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5FF86-89D3-48DC-8BFE-460236B08338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bd8679c4-60e4-4c39-b071-1d80d6be7345"/>
    <ds:schemaRef ds:uri="3a2cca07-d411-4b48-b7e8-c526dfd39ce0"/>
  </ds:schemaRefs>
</ds:datastoreItem>
</file>

<file path=customXml/itemProps3.xml><?xml version="1.0" encoding="utf-8"?>
<ds:datastoreItem xmlns:ds="http://schemas.openxmlformats.org/officeDocument/2006/customXml" ds:itemID="{A5631618-77A2-46AE-B65C-1EE5DA9722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4DA124-CF71-4550-9E39-730E883641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 1</vt:lpstr>
      <vt:lpstr>'lot 1'!Print_Area</vt:lpstr>
      <vt:lpstr>'lot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Ismael Awwad</dc:creator>
  <cp:keywords/>
  <dc:description/>
  <cp:lastModifiedBy>AL SALQAN, Karmel</cp:lastModifiedBy>
  <cp:revision/>
  <dcterms:created xsi:type="dcterms:W3CDTF">2023-10-16T10:22:15Z</dcterms:created>
  <dcterms:modified xsi:type="dcterms:W3CDTF">2023-11-21T10:45:56Z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0x0101002C34C447E6454A40A553EE97A6C471860015CF99BDAF29DD4A929D1C8A75FAA77B</vt:lpwstr>
  </property>
  <property fmtid="{D5CDD505-2E9C-101B-9397-08002B2CF9AE}" pid="3" name="Document_Language">
    <vt:lpwstr>2</vt:lpwstr>
  </property>
  <property fmtid="{D5CDD505-2E9C-101B-9397-08002B2CF9AE}" pid="4" name="Country">
    <vt:lpwstr>1;#PSE|9ea7551c-3779-4ad9-9661-273f91da302a</vt:lpwstr>
  </property>
  <property fmtid="{D5CDD505-2E9C-101B-9397-08002B2CF9AE}" pid="5" name="_dlc_DocIdItemGuid">
    <vt:lpwstr>7761abc2-a8de-4aa5-8b03-ab5d297c413b</vt:lpwstr>
  </property>
  <property fmtid="{D5CDD505-2E9C-101B-9397-08002B2CF9AE}" pid="6" name="Contract_reference">
    <vt:lpwstr>368</vt:lpwstr>
  </property>
  <property fmtid="{D5CDD505-2E9C-101B-9397-08002B2CF9AE}" pid="7" name="Project_code">
    <vt:lpwstr>31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