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 Seventine\Documents\Job planning\Zambezia\2023\Relatorios\A.O\Sophie\"/>
    </mc:Choice>
  </mc:AlternateContent>
  <xr:revisionPtr revIDLastSave="0" documentId="8_{A6E5B7EA-9CC0-4460-8AA7-FC16163B39F6}" xr6:coauthVersionLast="47" xr6:coauthVersionMax="47" xr10:uidLastSave="{00000000-0000-0000-0000-000000000000}"/>
  <bookViews>
    <workbookView xWindow="-120" yWindow="-120" windowWidth="29040" windowHeight="15720" activeTab="3" xr2:uid="{B030C4A9-67A7-4733-B68D-58D6C81984F6}"/>
  </bookViews>
  <sheets>
    <sheet name="ADRA" sheetId="5" r:id="rId1"/>
    <sheet name="IMAIG" sheetId="11" r:id="rId2"/>
    <sheet name="Maonga" sheetId="13" r:id="rId3"/>
    <sheet name="IAM Bive" sheetId="14" r:id="rId4"/>
    <sheet name="resumo  antigo" sheetId="10" state="hidden" r:id="rId5"/>
  </sheets>
  <definedNames>
    <definedName name="_xlnm.Print_Area" localSheetId="0">ADRA!$A$2:$E$18</definedName>
    <definedName name="_xlnm.Print_Area" localSheetId="3">'IAM Bive'!$A$2:$E$17</definedName>
    <definedName name="_xlnm.Print_Area" localSheetId="1">IMAIG!$A$2:$E$17</definedName>
    <definedName name="_xlnm.Print_Area" localSheetId="2">Maonga!$A$2:$E$17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0" l="1"/>
  <c r="M9" i="10"/>
  <c r="M10" i="10"/>
  <c r="M11" i="10"/>
  <c r="M12" i="10"/>
  <c r="M13" i="10"/>
  <c r="M14" i="10"/>
  <c r="M15" i="10"/>
  <c r="K8" i="10"/>
  <c r="K9" i="10"/>
  <c r="K10" i="10"/>
  <c r="K11" i="10"/>
  <c r="K12" i="10"/>
  <c r="K13" i="10"/>
  <c r="I8" i="10"/>
  <c r="I9" i="10"/>
  <c r="I10" i="10"/>
  <c r="I11" i="10"/>
  <c r="I12" i="10"/>
  <c r="I13" i="10"/>
  <c r="G8" i="10"/>
  <c r="G9" i="10"/>
  <c r="G10" i="10"/>
  <c r="G11" i="10"/>
  <c r="G12" i="10"/>
  <c r="G13" i="10"/>
  <c r="E10" i="10"/>
  <c r="E11" i="10"/>
  <c r="E12" i="10"/>
  <c r="E13" i="10"/>
  <c r="E6" i="10"/>
  <c r="M5" i="10"/>
  <c r="M6" i="10"/>
  <c r="M7" i="10"/>
  <c r="K5" i="10"/>
  <c r="K6" i="10"/>
  <c r="K7" i="10"/>
  <c r="I5" i="10"/>
  <c r="I6" i="10"/>
  <c r="I7" i="10"/>
  <c r="G5" i="10"/>
  <c r="G6" i="10"/>
  <c r="G7" i="10"/>
  <c r="E5" i="10"/>
  <c r="E7" i="10"/>
  <c r="E8" i="10"/>
  <c r="E9" i="10"/>
  <c r="M4" i="10"/>
  <c r="K4" i="10"/>
  <c r="I4" i="10"/>
  <c r="G4" i="10"/>
  <c r="E4" i="10"/>
</calcChain>
</file>

<file path=xl/sharedStrings.xml><?xml version="1.0" encoding="utf-8"?>
<sst xmlns="http://schemas.openxmlformats.org/spreadsheetml/2006/main" count="137" uniqueCount="49">
  <si>
    <t>0,25 ha</t>
  </si>
  <si>
    <t>0,5 ha</t>
  </si>
  <si>
    <t>1 ha</t>
  </si>
  <si>
    <t>2 ha</t>
  </si>
  <si>
    <t>até 100 m</t>
  </si>
  <si>
    <t>até 200 m</t>
  </si>
  <si>
    <t>Até 300 m</t>
  </si>
  <si>
    <t>Até 400 m</t>
  </si>
  <si>
    <t>até 500 m</t>
  </si>
  <si>
    <t>contribuição</t>
  </si>
  <si>
    <t>Gravidade</t>
  </si>
  <si>
    <t>Aspersão</t>
  </si>
  <si>
    <t>Hypothese de calculo</t>
  </si>
  <si>
    <t xml:space="preserve">fonte de agua a 100 m requer 200 m de PEBD 100 mm x CL3 ;depois, + 100m deste para cada 100m adicional na distancia; outros tubos segundo proporçao inicial. </t>
  </si>
  <si>
    <t>m</t>
  </si>
  <si>
    <t xml:space="preserve">m </t>
  </si>
  <si>
    <t>Connection fittings for the pressure gauge</t>
  </si>
  <si>
    <t>Plastic ball valve 32 mm</t>
  </si>
  <si>
    <t>LDPE pipe CL3 Ø32 mm</t>
  </si>
  <si>
    <t>Sprinkler head 500 lph @ 1.03 bar</t>
  </si>
  <si>
    <t>Plastic riserde 20 mm x 1 m</t>
  </si>
  <si>
    <t>Connection fittings for the infield distribuition</t>
  </si>
  <si>
    <t>Unity</t>
  </si>
  <si>
    <t>Qty</t>
  </si>
  <si>
    <t>Price (MT)</t>
  </si>
  <si>
    <t>Amount (MT)</t>
  </si>
  <si>
    <t>Reference Comments</t>
  </si>
  <si>
    <t>pc</t>
  </si>
  <si>
    <t>ea</t>
  </si>
  <si>
    <t>HDPE CL6 pipe Ø63 mm</t>
  </si>
  <si>
    <t>HDPE CL6 pipe Ø50 mm</t>
  </si>
  <si>
    <t>Portable sprinkler/gravity Macuia - ADRA</t>
  </si>
  <si>
    <t>Total</t>
  </si>
  <si>
    <t>Suction depth of 5 m maximum</t>
  </si>
  <si>
    <t xml:space="preserve">Pressure gauge 0-4 bar de 63 mm x 1/4" </t>
  </si>
  <si>
    <t>Portable sprinkler/gravity Mangone - IMAIG</t>
  </si>
  <si>
    <r>
      <t>Portable solar pump 20 m</t>
    </r>
    <r>
      <rPr>
        <sz val="11"/>
        <color theme="1"/>
        <rFont val="Arial"/>
        <family val="2"/>
      </rPr>
      <t>³</t>
    </r>
    <r>
      <rPr>
        <sz val="11"/>
        <color theme="1"/>
        <rFont val="Calibri"/>
        <family val="2"/>
        <scheme val="minor"/>
      </rPr>
      <t>/dia @ 18 m delivery head, solar panel &amp; acessories incl- daily output Oct/Nov.</t>
    </r>
  </si>
  <si>
    <t>Plastic riser 20 mm x 1 m</t>
  </si>
  <si>
    <t>Portable sprinkler/gravity and drip</t>
  </si>
  <si>
    <t>LDPE pipe CL3 Ø40 mm</t>
  </si>
  <si>
    <t>Plastic riser de 20 mm x 1 m</t>
  </si>
  <si>
    <r>
      <t>Portable solar pump 20 m</t>
    </r>
    <r>
      <rPr>
        <sz val="11"/>
        <color indexed="8"/>
        <rFont val="Arial"/>
        <family val="2"/>
      </rPr>
      <t>³</t>
    </r>
    <r>
      <rPr>
        <sz val="11"/>
        <color theme="1"/>
        <rFont val="Calibri"/>
        <family val="2"/>
        <scheme val="minor"/>
      </rPr>
      <t>/dia @ 20 m delivery head, solar panel &amp; acessories incl- daily output Oct/Nov.</t>
    </r>
  </si>
  <si>
    <t xml:space="preserve">Pressure gauge 0-2.5 bar de 63 mm x 1/4" </t>
  </si>
  <si>
    <t>Sprinkler head 200 lph @ 1.03 bar</t>
  </si>
  <si>
    <t>Supply, installation and comissioning of submersible solar pump, flow 250 lph @ 50 m head complete with panel to be installed on 4" borehole and its accessories (Dry run protection, power cables, etc).</t>
  </si>
  <si>
    <t>Dynamic level of 36 m depth</t>
  </si>
  <si>
    <t>Micro sprinkler</t>
  </si>
  <si>
    <t>Plastic ball valve 40 mm</t>
  </si>
  <si>
    <t>Supply, installation and commissioning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</si>
</sst>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 #,##0.00[$ MT]"/>
    <numFmt numFmtId="165" formatCode="#,##0.00[$ EUR]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6" borderId="1" xfId="0" applyFill="1" applyBorder="1"/>
    <xf numFmtId="164" fontId="0" fillId="6" borderId="1" xfId="0" applyNumberFormat="1" applyFill="1" applyBorder="1"/>
    <xf numFmtId="43" fontId="0" fillId="0" borderId="0" xfId="1" applyFont="1"/>
    <xf numFmtId="43" fontId="3" fillId="0" borderId="0" xfId="1" applyFont="1"/>
    <xf numFmtId="0" fontId="1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4820-75DE-4ED0-99E6-A47D3F54A6D1}">
  <dimension ref="A5:F18"/>
  <sheetViews>
    <sheetView zoomScale="72" zoomScaleNormal="72" zoomScaleSheetLayoutView="77" workbookViewId="0">
      <selection activeCell="D6" sqref="D6:D19"/>
    </sheetView>
  </sheetViews>
  <sheetFormatPr defaultRowHeight="15" x14ac:dyDescent="0.25"/>
  <cols>
    <col min="1" max="1" width="73" customWidth="1"/>
    <col min="2" max="2" width="9.7109375" customWidth="1"/>
    <col min="3" max="3" width="7.28515625" customWidth="1"/>
    <col min="4" max="4" width="10" customWidth="1"/>
    <col min="5" max="5" width="16.85546875" customWidth="1"/>
    <col min="6" max="6" width="20.42578125" bestFit="1" customWidth="1"/>
  </cols>
  <sheetData>
    <row r="5" spans="1:6" x14ac:dyDescent="0.25">
      <c r="A5" s="2" t="s">
        <v>31</v>
      </c>
      <c r="B5" s="2" t="s">
        <v>22</v>
      </c>
      <c r="C5" s="1" t="s">
        <v>23</v>
      </c>
      <c r="D5" s="1" t="s">
        <v>24</v>
      </c>
      <c r="E5" s="1" t="s">
        <v>25</v>
      </c>
      <c r="F5" s="1" t="s">
        <v>26</v>
      </c>
    </row>
    <row r="6" spans="1:6" x14ac:dyDescent="0.25">
      <c r="A6" s="5" t="s">
        <v>34</v>
      </c>
      <c r="B6" s="5" t="s">
        <v>28</v>
      </c>
      <c r="C6" s="5">
        <v>1</v>
      </c>
      <c r="D6" s="5"/>
      <c r="E6" s="6"/>
      <c r="F6" s="1"/>
    </row>
    <row r="7" spans="1:6" x14ac:dyDescent="0.25">
      <c r="A7" s="5" t="s">
        <v>16</v>
      </c>
      <c r="B7" s="5" t="s">
        <v>27</v>
      </c>
      <c r="C7" s="5">
        <v>1</v>
      </c>
      <c r="D7" s="5"/>
      <c r="E7" s="6"/>
      <c r="F7" s="1"/>
    </row>
    <row r="8" spans="1:6" x14ac:dyDescent="0.25">
      <c r="A8" s="3" t="s">
        <v>29</v>
      </c>
      <c r="B8" s="3" t="s">
        <v>15</v>
      </c>
      <c r="C8" s="3">
        <v>100</v>
      </c>
      <c r="D8" s="3"/>
      <c r="E8" s="4"/>
      <c r="F8" s="1"/>
    </row>
    <row r="9" spans="1:6" x14ac:dyDescent="0.25">
      <c r="A9" s="3" t="s">
        <v>30</v>
      </c>
      <c r="B9" s="3" t="s">
        <v>14</v>
      </c>
      <c r="C9" s="3">
        <v>100</v>
      </c>
      <c r="D9" s="3"/>
      <c r="E9" s="4"/>
      <c r="F9" s="1"/>
    </row>
    <row r="10" spans="1:6" x14ac:dyDescent="0.25">
      <c r="A10" s="3" t="s">
        <v>17</v>
      </c>
      <c r="B10" s="3" t="s">
        <v>28</v>
      </c>
      <c r="C10" s="3">
        <v>5</v>
      </c>
      <c r="D10" s="3"/>
      <c r="E10" s="4"/>
      <c r="F10" s="1"/>
    </row>
    <row r="11" spans="1:6" x14ac:dyDescent="0.25">
      <c r="A11" s="3" t="s">
        <v>18</v>
      </c>
      <c r="B11" s="3" t="s">
        <v>14</v>
      </c>
      <c r="C11" s="3">
        <v>100</v>
      </c>
      <c r="D11" s="3"/>
      <c r="E11" s="4"/>
      <c r="F11" s="1"/>
    </row>
    <row r="12" spans="1:6" x14ac:dyDescent="0.25">
      <c r="A12" s="3" t="s">
        <v>19</v>
      </c>
      <c r="B12" s="3" t="s">
        <v>28</v>
      </c>
      <c r="C12" s="3">
        <v>5</v>
      </c>
      <c r="D12" s="3"/>
      <c r="E12" s="4"/>
      <c r="F12" s="1"/>
    </row>
    <row r="13" spans="1:6" x14ac:dyDescent="0.25">
      <c r="A13" s="3" t="s">
        <v>37</v>
      </c>
      <c r="B13" s="3" t="s">
        <v>28</v>
      </c>
      <c r="C13" s="3">
        <v>5</v>
      </c>
      <c r="D13" s="3"/>
      <c r="E13" s="4"/>
      <c r="F13" s="1"/>
    </row>
    <row r="14" spans="1:6" x14ac:dyDescent="0.25">
      <c r="A14" s="3" t="s">
        <v>21</v>
      </c>
      <c r="B14" s="3" t="s">
        <v>27</v>
      </c>
      <c r="C14" s="3">
        <v>1</v>
      </c>
      <c r="D14" s="3"/>
      <c r="E14" s="4"/>
      <c r="F14" s="1"/>
    </row>
    <row r="15" spans="1:6" ht="30" x14ac:dyDescent="0.25">
      <c r="A15" s="19" t="s">
        <v>36</v>
      </c>
      <c r="B15" s="10" t="s">
        <v>28</v>
      </c>
      <c r="C15" s="20">
        <v>1</v>
      </c>
      <c r="D15" s="20"/>
      <c r="E15" s="11"/>
      <c r="F15" s="21" t="s">
        <v>33</v>
      </c>
    </row>
    <row r="16" spans="1:6" x14ac:dyDescent="0.25">
      <c r="A16" s="12" t="s">
        <v>48</v>
      </c>
      <c r="B16" s="12" t="s">
        <v>27</v>
      </c>
      <c r="C16" s="12">
        <v>1</v>
      </c>
      <c r="D16" s="12"/>
      <c r="E16" s="13"/>
      <c r="F16" s="1"/>
    </row>
    <row r="17" spans="1:6" x14ac:dyDescent="0.25">
      <c r="A17" s="28" t="s">
        <v>32</v>
      </c>
      <c r="B17" s="17"/>
      <c r="C17" s="7"/>
      <c r="D17" s="7"/>
      <c r="E17" s="8"/>
      <c r="F17" s="1"/>
    </row>
    <row r="18" spans="1:6" x14ac:dyDescent="0.25">
      <c r="A18" s="29"/>
      <c r="B18" s="18"/>
      <c r="C18" s="7"/>
      <c r="D18" s="7"/>
      <c r="E18" s="9"/>
      <c r="F18" s="1"/>
    </row>
  </sheetData>
  <mergeCells count="1">
    <mergeCell ref="A17:A18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D081-846C-47AC-AFED-DB8C8C6BEF3C}">
  <dimension ref="A5:F17"/>
  <sheetViews>
    <sheetView zoomScale="72" zoomScaleNormal="72" zoomScaleSheetLayoutView="77" workbookViewId="0">
      <selection activeCell="D6" sqref="D6:D19"/>
    </sheetView>
  </sheetViews>
  <sheetFormatPr defaultRowHeight="15" x14ac:dyDescent="0.25"/>
  <cols>
    <col min="1" max="1" width="73" customWidth="1"/>
    <col min="2" max="2" width="9.7109375" customWidth="1"/>
    <col min="3" max="3" width="7.28515625" customWidth="1"/>
    <col min="4" max="4" width="10" customWidth="1"/>
    <col min="5" max="5" width="16.85546875" customWidth="1"/>
    <col min="6" max="6" width="20.42578125" bestFit="1" customWidth="1"/>
  </cols>
  <sheetData>
    <row r="5" spans="1:6" x14ac:dyDescent="0.25">
      <c r="A5" s="2" t="s">
        <v>35</v>
      </c>
      <c r="B5" s="2" t="s">
        <v>22</v>
      </c>
      <c r="C5" s="1" t="s">
        <v>23</v>
      </c>
      <c r="D5" s="1" t="s">
        <v>24</v>
      </c>
      <c r="E5" s="1" t="s">
        <v>25</v>
      </c>
      <c r="F5" s="1" t="s">
        <v>26</v>
      </c>
    </row>
    <row r="6" spans="1:6" x14ac:dyDescent="0.25">
      <c r="A6" s="5" t="s">
        <v>34</v>
      </c>
      <c r="B6" s="5" t="s">
        <v>28</v>
      </c>
      <c r="C6" s="5">
        <v>1</v>
      </c>
      <c r="D6" s="5"/>
      <c r="E6" s="6"/>
      <c r="F6" s="1"/>
    </row>
    <row r="7" spans="1:6" x14ac:dyDescent="0.25">
      <c r="A7" s="5" t="s">
        <v>16</v>
      </c>
      <c r="B7" s="5" t="s">
        <v>27</v>
      </c>
      <c r="C7" s="5">
        <v>1</v>
      </c>
      <c r="D7" s="5"/>
      <c r="E7" s="6"/>
      <c r="F7" s="1"/>
    </row>
    <row r="8" spans="1:6" x14ac:dyDescent="0.25">
      <c r="A8" s="3" t="s">
        <v>29</v>
      </c>
      <c r="B8" s="3" t="s">
        <v>15</v>
      </c>
      <c r="C8" s="3">
        <v>150</v>
      </c>
      <c r="D8" s="3"/>
      <c r="E8" s="4"/>
      <c r="F8" s="1"/>
    </row>
    <row r="9" spans="1:6" x14ac:dyDescent="0.25">
      <c r="A9" s="3" t="s">
        <v>17</v>
      </c>
      <c r="B9" s="3" t="s">
        <v>28</v>
      </c>
      <c r="C9" s="3">
        <v>5</v>
      </c>
      <c r="D9" s="3"/>
      <c r="E9" s="4"/>
      <c r="F9" s="1"/>
    </row>
    <row r="10" spans="1:6" x14ac:dyDescent="0.25">
      <c r="A10" s="3" t="s">
        <v>18</v>
      </c>
      <c r="B10" s="3" t="s">
        <v>14</v>
      </c>
      <c r="C10" s="3">
        <v>100</v>
      </c>
      <c r="D10" s="3"/>
      <c r="E10" s="4"/>
      <c r="F10" s="1"/>
    </row>
    <row r="11" spans="1:6" x14ac:dyDescent="0.25">
      <c r="A11" s="3" t="s">
        <v>19</v>
      </c>
      <c r="B11" s="3" t="s">
        <v>28</v>
      </c>
      <c r="C11" s="3">
        <v>5</v>
      </c>
      <c r="D11" s="3"/>
      <c r="E11" s="4"/>
      <c r="F11" s="1"/>
    </row>
    <row r="12" spans="1:6" x14ac:dyDescent="0.25">
      <c r="A12" s="3" t="s">
        <v>20</v>
      </c>
      <c r="B12" s="3" t="s">
        <v>28</v>
      </c>
      <c r="C12" s="3">
        <v>5</v>
      </c>
      <c r="D12" s="3"/>
      <c r="E12" s="4"/>
      <c r="F12" s="1"/>
    </row>
    <row r="13" spans="1:6" x14ac:dyDescent="0.25">
      <c r="A13" s="3" t="s">
        <v>21</v>
      </c>
      <c r="B13" s="3" t="s">
        <v>27</v>
      </c>
      <c r="C13" s="3">
        <v>1</v>
      </c>
      <c r="D13" s="3"/>
      <c r="E13" s="4"/>
      <c r="F13" s="1"/>
    </row>
    <row r="14" spans="1:6" ht="30" x14ac:dyDescent="0.25">
      <c r="A14" s="19" t="s">
        <v>36</v>
      </c>
      <c r="B14" s="10" t="s">
        <v>28</v>
      </c>
      <c r="C14" s="20">
        <v>1</v>
      </c>
      <c r="D14" s="20"/>
      <c r="E14" s="11"/>
      <c r="F14" s="21" t="s">
        <v>33</v>
      </c>
    </row>
    <row r="15" spans="1:6" x14ac:dyDescent="0.25">
      <c r="A15" s="12" t="s">
        <v>48</v>
      </c>
      <c r="B15" s="12" t="s">
        <v>27</v>
      </c>
      <c r="C15" s="12">
        <v>1</v>
      </c>
      <c r="D15" s="12"/>
      <c r="E15" s="13"/>
      <c r="F15" s="1"/>
    </row>
    <row r="16" spans="1:6" x14ac:dyDescent="0.25">
      <c r="A16" s="28" t="s">
        <v>32</v>
      </c>
      <c r="B16" s="17"/>
      <c r="C16" s="7"/>
      <c r="D16" s="7"/>
      <c r="E16" s="8"/>
      <c r="F16" s="1"/>
    </row>
    <row r="17" spans="1:6" x14ac:dyDescent="0.25">
      <c r="A17" s="29"/>
      <c r="B17" s="18"/>
      <c r="C17" s="7"/>
      <c r="D17" s="7"/>
      <c r="E17" s="9"/>
      <c r="F17" s="1"/>
    </row>
  </sheetData>
  <mergeCells count="1">
    <mergeCell ref="A16:A17"/>
  </mergeCells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7D1F-BB72-463B-A715-F44D0D90DBB5}">
  <dimension ref="A5:F17"/>
  <sheetViews>
    <sheetView zoomScale="72" zoomScaleNormal="72" zoomScaleSheetLayoutView="77" workbookViewId="0">
      <selection activeCell="E2" sqref="E2"/>
    </sheetView>
  </sheetViews>
  <sheetFormatPr defaultRowHeight="15" x14ac:dyDescent="0.25"/>
  <cols>
    <col min="1" max="1" width="73" customWidth="1"/>
    <col min="2" max="2" width="9.7109375" customWidth="1"/>
    <col min="3" max="3" width="7.28515625" customWidth="1"/>
    <col min="4" max="4" width="10" customWidth="1"/>
    <col min="5" max="5" width="16.85546875" customWidth="1"/>
    <col min="6" max="6" width="20.42578125" bestFit="1" customWidth="1"/>
  </cols>
  <sheetData>
    <row r="5" spans="1:6" x14ac:dyDescent="0.25">
      <c r="A5" s="2" t="s">
        <v>38</v>
      </c>
      <c r="B5" s="2" t="s">
        <v>22</v>
      </c>
      <c r="C5" s="22" t="s">
        <v>23</v>
      </c>
      <c r="D5" s="1" t="s">
        <v>24</v>
      </c>
      <c r="E5" s="1" t="s">
        <v>25</v>
      </c>
      <c r="F5" s="1" t="s">
        <v>26</v>
      </c>
    </row>
    <row r="6" spans="1:6" x14ac:dyDescent="0.25">
      <c r="A6" s="5" t="s">
        <v>34</v>
      </c>
      <c r="B6" s="5" t="s">
        <v>28</v>
      </c>
      <c r="C6" s="23">
        <v>2</v>
      </c>
      <c r="D6" s="5"/>
      <c r="E6" s="6"/>
      <c r="F6" s="1"/>
    </row>
    <row r="7" spans="1:6" x14ac:dyDescent="0.25">
      <c r="A7" s="5" t="s">
        <v>16</v>
      </c>
      <c r="B7" s="5" t="s">
        <v>27</v>
      </c>
      <c r="C7" s="23">
        <v>1</v>
      </c>
      <c r="D7" s="5"/>
      <c r="E7" s="6"/>
      <c r="F7" s="1"/>
    </row>
    <row r="8" spans="1:6" x14ac:dyDescent="0.25">
      <c r="A8" s="3" t="s">
        <v>29</v>
      </c>
      <c r="B8" s="3" t="s">
        <v>15</v>
      </c>
      <c r="C8" s="24">
        <v>50</v>
      </c>
      <c r="D8" s="3"/>
      <c r="E8" s="4"/>
      <c r="F8" s="1"/>
    </row>
    <row r="9" spans="1:6" x14ac:dyDescent="0.25">
      <c r="A9" s="3" t="s">
        <v>47</v>
      </c>
      <c r="B9" s="3" t="s">
        <v>28</v>
      </c>
      <c r="C9" s="24">
        <v>5</v>
      </c>
      <c r="D9" s="3"/>
      <c r="E9" s="4"/>
      <c r="F9" s="1"/>
    </row>
    <row r="10" spans="1:6" x14ac:dyDescent="0.25">
      <c r="A10" s="3" t="s">
        <v>39</v>
      </c>
      <c r="B10" s="3" t="s">
        <v>14</v>
      </c>
      <c r="C10" s="24">
        <v>100</v>
      </c>
      <c r="D10" s="3"/>
      <c r="E10" s="4"/>
      <c r="F10" s="1"/>
    </row>
    <row r="11" spans="1:6" x14ac:dyDescent="0.25">
      <c r="A11" s="3" t="s">
        <v>19</v>
      </c>
      <c r="B11" s="3" t="s">
        <v>28</v>
      </c>
      <c r="C11" s="24">
        <v>8</v>
      </c>
      <c r="D11" s="3"/>
      <c r="E11" s="4"/>
      <c r="F11" s="1"/>
    </row>
    <row r="12" spans="1:6" x14ac:dyDescent="0.25">
      <c r="A12" s="3" t="s">
        <v>40</v>
      </c>
      <c r="B12" s="3" t="s">
        <v>28</v>
      </c>
      <c r="C12" s="24">
        <v>8</v>
      </c>
      <c r="D12" s="3"/>
      <c r="E12" s="4"/>
      <c r="F12" s="1"/>
    </row>
    <row r="13" spans="1:6" x14ac:dyDescent="0.25">
      <c r="A13" s="3" t="s">
        <v>21</v>
      </c>
      <c r="B13" s="3" t="s">
        <v>27</v>
      </c>
      <c r="C13" s="24">
        <v>1</v>
      </c>
      <c r="D13" s="3"/>
      <c r="E13" s="4"/>
      <c r="F13" s="1"/>
    </row>
    <row r="14" spans="1:6" ht="30" x14ac:dyDescent="0.25">
      <c r="A14" s="19" t="s">
        <v>41</v>
      </c>
      <c r="B14" s="10" t="s">
        <v>27</v>
      </c>
      <c r="C14" s="25">
        <v>1</v>
      </c>
      <c r="D14" s="20"/>
      <c r="E14" s="11"/>
      <c r="F14" s="21" t="s">
        <v>33</v>
      </c>
    </row>
    <row r="15" spans="1:6" x14ac:dyDescent="0.25">
      <c r="A15" s="12" t="s">
        <v>48</v>
      </c>
      <c r="B15" s="12" t="s">
        <v>27</v>
      </c>
      <c r="C15" s="26">
        <v>1</v>
      </c>
      <c r="D15" s="12"/>
      <c r="E15" s="13"/>
      <c r="F15" s="1"/>
    </row>
    <row r="16" spans="1:6" x14ac:dyDescent="0.25">
      <c r="A16" s="28" t="s">
        <v>32</v>
      </c>
      <c r="B16" s="17"/>
      <c r="C16" s="8"/>
      <c r="D16" s="7"/>
      <c r="E16" s="8"/>
      <c r="F16" s="1"/>
    </row>
    <row r="17" spans="1:6" x14ac:dyDescent="0.25">
      <c r="A17" s="29"/>
      <c r="B17" s="18"/>
      <c r="C17" s="8"/>
      <c r="D17" s="7"/>
      <c r="E17" s="9"/>
      <c r="F17" s="1"/>
    </row>
  </sheetData>
  <mergeCells count="1">
    <mergeCell ref="A16:A17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6106-F46C-488E-8C58-243DD0127E8B}">
  <dimension ref="A5:F17"/>
  <sheetViews>
    <sheetView tabSelected="1" zoomScale="72" zoomScaleNormal="72" zoomScaleSheetLayoutView="77" workbookViewId="0">
      <selection activeCell="F34" sqref="F34"/>
    </sheetView>
  </sheetViews>
  <sheetFormatPr defaultRowHeight="15" x14ac:dyDescent="0.25"/>
  <cols>
    <col min="1" max="1" width="73" customWidth="1"/>
    <col min="2" max="2" width="9.7109375" customWidth="1"/>
    <col min="3" max="3" width="7.28515625" customWidth="1"/>
    <col min="4" max="4" width="10" customWidth="1"/>
    <col min="5" max="5" width="16.85546875" customWidth="1"/>
    <col min="6" max="6" width="20.42578125" bestFit="1" customWidth="1"/>
  </cols>
  <sheetData>
    <row r="5" spans="1:6" x14ac:dyDescent="0.25">
      <c r="A5" s="2" t="s">
        <v>46</v>
      </c>
      <c r="B5" s="2" t="s">
        <v>22</v>
      </c>
      <c r="C5" s="22" t="s">
        <v>23</v>
      </c>
      <c r="D5" s="1" t="s">
        <v>24</v>
      </c>
      <c r="E5" s="1" t="s">
        <v>25</v>
      </c>
      <c r="F5" s="1" t="s">
        <v>26</v>
      </c>
    </row>
    <row r="6" spans="1:6" x14ac:dyDescent="0.25">
      <c r="A6" s="5" t="s">
        <v>42</v>
      </c>
      <c r="B6" s="5" t="s">
        <v>28</v>
      </c>
      <c r="C6" s="23">
        <v>2</v>
      </c>
      <c r="D6" s="5"/>
      <c r="E6" s="6"/>
      <c r="F6" s="1"/>
    </row>
    <row r="7" spans="1:6" x14ac:dyDescent="0.25">
      <c r="A7" s="5" t="s">
        <v>16</v>
      </c>
      <c r="B7" s="5" t="s">
        <v>27</v>
      </c>
      <c r="C7" s="23">
        <v>1</v>
      </c>
      <c r="D7" s="5"/>
      <c r="E7" s="6"/>
      <c r="F7" s="1"/>
    </row>
    <row r="8" spans="1:6" x14ac:dyDescent="0.25">
      <c r="A8" s="3" t="s">
        <v>30</v>
      </c>
      <c r="B8" s="3" t="s">
        <v>15</v>
      </c>
      <c r="C8" s="24">
        <v>200</v>
      </c>
      <c r="D8" s="3"/>
      <c r="E8" s="4"/>
      <c r="F8" s="1"/>
    </row>
    <row r="9" spans="1:6" x14ac:dyDescent="0.25">
      <c r="A9" s="3" t="s">
        <v>17</v>
      </c>
      <c r="B9" s="3" t="s">
        <v>28</v>
      </c>
      <c r="C9" s="24">
        <v>5</v>
      </c>
      <c r="D9" s="3"/>
      <c r="E9" s="4"/>
      <c r="F9" s="1"/>
    </row>
    <row r="10" spans="1:6" x14ac:dyDescent="0.25">
      <c r="A10" s="3" t="s">
        <v>18</v>
      </c>
      <c r="B10" s="3" t="s">
        <v>14</v>
      </c>
      <c r="C10" s="24">
        <v>100</v>
      </c>
      <c r="D10" s="3"/>
      <c r="E10" s="4"/>
      <c r="F10" s="1"/>
    </row>
    <row r="11" spans="1:6" x14ac:dyDescent="0.25">
      <c r="A11" s="3" t="s">
        <v>43</v>
      </c>
      <c r="B11" s="3" t="s">
        <v>28</v>
      </c>
      <c r="C11" s="24">
        <v>3</v>
      </c>
      <c r="D11" s="3"/>
      <c r="E11" s="4"/>
      <c r="F11" s="1"/>
    </row>
    <row r="12" spans="1:6" x14ac:dyDescent="0.25">
      <c r="A12" s="3" t="s">
        <v>40</v>
      </c>
      <c r="B12" s="3" t="s">
        <v>28</v>
      </c>
      <c r="C12" s="24">
        <v>3</v>
      </c>
      <c r="D12" s="3"/>
      <c r="E12" s="4"/>
      <c r="F12" s="1"/>
    </row>
    <row r="13" spans="1:6" x14ac:dyDescent="0.25">
      <c r="A13" s="3" t="s">
        <v>21</v>
      </c>
      <c r="B13" s="3" t="s">
        <v>27</v>
      </c>
      <c r="C13" s="24">
        <v>1</v>
      </c>
      <c r="D13" s="3"/>
      <c r="E13" s="4"/>
      <c r="F13" s="1"/>
    </row>
    <row r="14" spans="1:6" ht="45" x14ac:dyDescent="0.25">
      <c r="A14" s="27" t="s">
        <v>44</v>
      </c>
      <c r="B14" s="10" t="s">
        <v>27</v>
      </c>
      <c r="C14" s="25">
        <v>1</v>
      </c>
      <c r="D14" s="20"/>
      <c r="E14" s="11"/>
      <c r="F14" s="21" t="s">
        <v>45</v>
      </c>
    </row>
    <row r="15" spans="1:6" x14ac:dyDescent="0.25">
      <c r="A15" s="12" t="s">
        <v>48</v>
      </c>
      <c r="B15" s="12" t="s">
        <v>27</v>
      </c>
      <c r="C15" s="26">
        <v>1</v>
      </c>
      <c r="D15" s="12"/>
      <c r="E15" s="13"/>
      <c r="F15" s="1"/>
    </row>
    <row r="16" spans="1:6" x14ac:dyDescent="0.25">
      <c r="A16" s="28" t="s">
        <v>32</v>
      </c>
      <c r="B16" s="17"/>
      <c r="C16" s="8"/>
      <c r="D16" s="7"/>
      <c r="E16" s="8"/>
      <c r="F16" s="1"/>
    </row>
    <row r="17" spans="1:6" x14ac:dyDescent="0.25">
      <c r="A17" s="29"/>
      <c r="B17" s="18"/>
      <c r="C17" s="8"/>
      <c r="D17" s="7"/>
      <c r="E17" s="9"/>
      <c r="F17" s="1"/>
    </row>
  </sheetData>
  <mergeCells count="1">
    <mergeCell ref="A16:A17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1FA6-017E-471E-9A46-9AC443CE3FFD}">
  <dimension ref="B3:N15"/>
  <sheetViews>
    <sheetView topLeftCell="B1" workbookViewId="0">
      <selection activeCell="J6" sqref="J6"/>
    </sheetView>
  </sheetViews>
  <sheetFormatPr defaultRowHeight="15" x14ac:dyDescent="0.25"/>
  <cols>
    <col min="2" max="2" width="11" customWidth="1"/>
    <col min="4" max="4" width="13.85546875" customWidth="1"/>
    <col min="5" max="5" width="11.7109375" customWidth="1"/>
    <col min="6" max="6" width="12.42578125" bestFit="1" customWidth="1"/>
    <col min="7" max="7" width="11.42578125" customWidth="1"/>
    <col min="8" max="8" width="12.42578125" bestFit="1" customWidth="1"/>
    <col min="9" max="9" width="11.140625" bestFit="1" customWidth="1"/>
    <col min="10" max="10" width="12.42578125" bestFit="1" customWidth="1"/>
    <col min="11" max="11" width="11.140625" bestFit="1" customWidth="1"/>
    <col min="12" max="12" width="12.42578125" bestFit="1" customWidth="1"/>
    <col min="13" max="13" width="11.140625" bestFit="1" customWidth="1"/>
  </cols>
  <sheetData>
    <row r="3" spans="2:14" x14ac:dyDescent="0.25">
      <c r="D3" t="s">
        <v>4</v>
      </c>
      <c r="E3" t="s">
        <v>9</v>
      </c>
      <c r="F3" t="s">
        <v>5</v>
      </c>
      <c r="G3" t="s">
        <v>9</v>
      </c>
      <c r="H3" t="s">
        <v>6</v>
      </c>
      <c r="I3" t="s">
        <v>9</v>
      </c>
      <c r="J3" t="s">
        <v>7</v>
      </c>
      <c r="K3" t="s">
        <v>9</v>
      </c>
      <c r="L3" t="s">
        <v>8</v>
      </c>
      <c r="M3" t="s">
        <v>9</v>
      </c>
      <c r="N3" t="s">
        <v>12</v>
      </c>
    </row>
    <row r="4" spans="2:14" x14ac:dyDescent="0.25">
      <c r="B4" s="16" t="s">
        <v>10</v>
      </c>
      <c r="C4" t="s">
        <v>0</v>
      </c>
      <c r="D4" s="14">
        <v>150000</v>
      </c>
      <c r="E4" s="15">
        <f>D4*0.2</f>
        <v>30000</v>
      </c>
      <c r="F4" s="14">
        <v>165000</v>
      </c>
      <c r="G4" s="15">
        <f>F4*0.2</f>
        <v>33000</v>
      </c>
      <c r="H4" s="14">
        <v>185000</v>
      </c>
      <c r="I4" s="15">
        <f>H4*0.2</f>
        <v>37000</v>
      </c>
      <c r="J4" s="14">
        <v>205000</v>
      </c>
      <c r="K4" s="15">
        <f>J4*0.2</f>
        <v>41000</v>
      </c>
      <c r="L4" s="14">
        <v>225000</v>
      </c>
      <c r="M4" s="15">
        <f>L4*0.2</f>
        <v>45000</v>
      </c>
    </row>
    <row r="5" spans="2:14" x14ac:dyDescent="0.25">
      <c r="C5" t="s">
        <v>1</v>
      </c>
      <c r="D5" s="14">
        <v>175000</v>
      </c>
      <c r="E5" s="15">
        <f t="shared" ref="E5:E13" si="0">D5*0.2</f>
        <v>35000</v>
      </c>
      <c r="F5" s="14">
        <v>190000</v>
      </c>
      <c r="G5" s="15">
        <f t="shared" ref="G5:G13" si="1">F5*0.2</f>
        <v>38000</v>
      </c>
      <c r="H5" s="14">
        <v>207500</v>
      </c>
      <c r="I5" s="15">
        <f t="shared" ref="I5:I13" si="2">H5*0.2</f>
        <v>41500</v>
      </c>
      <c r="J5" s="14">
        <v>227500</v>
      </c>
      <c r="K5" s="15">
        <f t="shared" ref="K5:K13" si="3">J5*0.2</f>
        <v>45500</v>
      </c>
      <c r="L5" s="14">
        <v>245000</v>
      </c>
      <c r="M5" s="15">
        <f t="shared" ref="M5:M15" si="4">L5*0.2</f>
        <v>49000</v>
      </c>
    </row>
    <row r="6" spans="2:14" x14ac:dyDescent="0.25">
      <c r="C6" t="s">
        <v>2</v>
      </c>
      <c r="D6" s="14">
        <v>796500</v>
      </c>
      <c r="E6" s="15">
        <f t="shared" si="0"/>
        <v>159300</v>
      </c>
      <c r="F6" s="14">
        <v>840000</v>
      </c>
      <c r="G6" s="15">
        <f t="shared" si="1"/>
        <v>168000</v>
      </c>
      <c r="H6" s="14">
        <v>896000</v>
      </c>
      <c r="I6" s="15">
        <f t="shared" si="2"/>
        <v>179200</v>
      </c>
      <c r="J6" s="14">
        <v>953000</v>
      </c>
      <c r="K6" s="15">
        <f t="shared" si="3"/>
        <v>190600</v>
      </c>
      <c r="L6" s="14">
        <v>1010000</v>
      </c>
      <c r="M6" s="15">
        <f t="shared" si="4"/>
        <v>202000</v>
      </c>
    </row>
    <row r="7" spans="2:14" x14ac:dyDescent="0.25">
      <c r="C7" t="s">
        <v>3</v>
      </c>
      <c r="D7" s="14">
        <v>955000</v>
      </c>
      <c r="E7" s="15">
        <f t="shared" si="0"/>
        <v>191000</v>
      </c>
      <c r="F7" s="14">
        <v>990000</v>
      </c>
      <c r="G7" s="15">
        <f t="shared" si="1"/>
        <v>198000</v>
      </c>
      <c r="H7" s="14">
        <v>1040000</v>
      </c>
      <c r="I7" s="15">
        <f t="shared" si="2"/>
        <v>208000</v>
      </c>
      <c r="J7" s="14">
        <v>1090000</v>
      </c>
      <c r="K7" s="15">
        <f t="shared" si="3"/>
        <v>218000</v>
      </c>
      <c r="L7" s="14">
        <v>1140000</v>
      </c>
      <c r="M7" s="15">
        <f t="shared" si="4"/>
        <v>228000</v>
      </c>
    </row>
    <row r="8" spans="2:14" x14ac:dyDescent="0.25">
      <c r="D8" s="14"/>
      <c r="E8" s="15">
        <f t="shared" si="0"/>
        <v>0</v>
      </c>
      <c r="F8" s="14"/>
      <c r="G8" s="15">
        <f t="shared" si="1"/>
        <v>0</v>
      </c>
      <c r="H8" s="14"/>
      <c r="I8" s="15">
        <f t="shared" si="2"/>
        <v>0</v>
      </c>
      <c r="J8" s="14"/>
      <c r="K8" s="15">
        <f t="shared" si="3"/>
        <v>0</v>
      </c>
      <c r="L8" s="14"/>
      <c r="M8" s="15">
        <f t="shared" si="4"/>
        <v>0</v>
      </c>
    </row>
    <row r="9" spans="2:14" x14ac:dyDescent="0.25">
      <c r="D9" s="14"/>
      <c r="E9" s="15">
        <f t="shared" si="0"/>
        <v>0</v>
      </c>
      <c r="F9" s="14"/>
      <c r="G9" s="15">
        <f t="shared" si="1"/>
        <v>0</v>
      </c>
      <c r="H9" s="14"/>
      <c r="I9" s="15">
        <f t="shared" si="2"/>
        <v>0</v>
      </c>
      <c r="J9" s="14"/>
      <c r="K9" s="15">
        <f t="shared" si="3"/>
        <v>0</v>
      </c>
      <c r="L9" s="14"/>
      <c r="M9" s="15">
        <f t="shared" si="4"/>
        <v>0</v>
      </c>
    </row>
    <row r="10" spans="2:14" x14ac:dyDescent="0.25">
      <c r="B10" s="16" t="s">
        <v>11</v>
      </c>
      <c r="C10" t="s">
        <v>0</v>
      </c>
      <c r="D10" s="14">
        <v>155000</v>
      </c>
      <c r="E10" s="15">
        <f t="shared" si="0"/>
        <v>31000</v>
      </c>
      <c r="F10" s="14">
        <v>170000</v>
      </c>
      <c r="G10" s="15">
        <f t="shared" si="1"/>
        <v>34000</v>
      </c>
      <c r="H10" s="14">
        <v>195000</v>
      </c>
      <c r="I10" s="15">
        <f t="shared" si="2"/>
        <v>39000</v>
      </c>
      <c r="J10" s="14">
        <v>217500</v>
      </c>
      <c r="K10" s="15">
        <f t="shared" si="3"/>
        <v>43500</v>
      </c>
      <c r="L10" s="14">
        <v>240000</v>
      </c>
      <c r="M10" s="15">
        <f t="shared" si="4"/>
        <v>48000</v>
      </c>
    </row>
    <row r="11" spans="2:14" x14ac:dyDescent="0.25">
      <c r="C11" t="s">
        <v>1</v>
      </c>
      <c r="D11" s="14">
        <v>184000</v>
      </c>
      <c r="E11" s="15">
        <f t="shared" si="0"/>
        <v>36800</v>
      </c>
      <c r="F11" s="14">
        <v>200000</v>
      </c>
      <c r="G11" s="15">
        <f t="shared" si="1"/>
        <v>40000</v>
      </c>
      <c r="H11" s="14">
        <v>220000</v>
      </c>
      <c r="I11" s="15">
        <f t="shared" si="2"/>
        <v>44000</v>
      </c>
      <c r="J11" s="14">
        <v>240000</v>
      </c>
      <c r="K11" s="15">
        <f t="shared" si="3"/>
        <v>48000</v>
      </c>
      <c r="L11" s="14">
        <v>260000</v>
      </c>
      <c r="M11" s="15">
        <f t="shared" si="4"/>
        <v>52000</v>
      </c>
    </row>
    <row r="12" spans="2:14" x14ac:dyDescent="0.25">
      <c r="C12" t="s">
        <v>2</v>
      </c>
      <c r="D12" s="14">
        <v>707500</v>
      </c>
      <c r="E12" s="15">
        <f t="shared" si="0"/>
        <v>141500</v>
      </c>
      <c r="F12" s="14">
        <v>765000</v>
      </c>
      <c r="G12" s="15">
        <f t="shared" si="1"/>
        <v>153000</v>
      </c>
      <c r="H12" s="14">
        <v>840000</v>
      </c>
      <c r="I12" s="15">
        <f t="shared" si="2"/>
        <v>168000</v>
      </c>
      <c r="J12" s="14">
        <v>915000</v>
      </c>
      <c r="K12" s="15">
        <f t="shared" si="3"/>
        <v>183000</v>
      </c>
      <c r="L12" s="14">
        <v>990000</v>
      </c>
      <c r="M12" s="15">
        <f t="shared" si="4"/>
        <v>198000</v>
      </c>
      <c r="N12" t="s">
        <v>13</v>
      </c>
    </row>
    <row r="13" spans="2:14" x14ac:dyDescent="0.25">
      <c r="C13" t="s">
        <v>3</v>
      </c>
      <c r="D13" s="14">
        <v>1235000</v>
      </c>
      <c r="E13" s="15">
        <f t="shared" si="0"/>
        <v>247000</v>
      </c>
      <c r="F13" s="14">
        <v>1355000</v>
      </c>
      <c r="G13" s="15">
        <f t="shared" si="1"/>
        <v>271000</v>
      </c>
      <c r="H13" s="14">
        <v>1480000</v>
      </c>
      <c r="I13" s="15">
        <f t="shared" si="2"/>
        <v>296000</v>
      </c>
      <c r="J13" s="14">
        <v>1600000</v>
      </c>
      <c r="K13" s="15">
        <f t="shared" si="3"/>
        <v>320000</v>
      </c>
      <c r="L13" s="14">
        <v>1725000</v>
      </c>
      <c r="M13" s="15">
        <f t="shared" si="4"/>
        <v>345000</v>
      </c>
      <c r="N13" t="s">
        <v>13</v>
      </c>
    </row>
    <row r="14" spans="2:14" x14ac:dyDescent="0.25">
      <c r="D14" s="14"/>
      <c r="E14" s="14"/>
      <c r="F14" s="14"/>
      <c r="G14" s="14"/>
      <c r="H14" s="14"/>
      <c r="M14" s="15">
        <f t="shared" si="4"/>
        <v>0</v>
      </c>
    </row>
    <row r="15" spans="2:14" x14ac:dyDescent="0.25">
      <c r="M15" s="15">
        <f t="shared" si="4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ADRA</vt:lpstr>
      <vt:lpstr>IMAIG</vt:lpstr>
      <vt:lpstr>Maonga</vt:lpstr>
      <vt:lpstr>IAM Bive</vt:lpstr>
      <vt:lpstr>resumo  antigo</vt:lpstr>
      <vt:lpstr>ADRA!Print_Area</vt:lpstr>
      <vt:lpstr>'IAM Bive'!Print_Area</vt:lpstr>
      <vt:lpstr>IMAIG!Print_Area</vt:lpstr>
      <vt:lpstr>Maonga!Print_Area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Seventine</dc:creator>
  <cp:lastModifiedBy>SEVENTINE, Sergio</cp:lastModifiedBy>
  <cp:lastPrinted>2023-02-23T10:10:21Z</cp:lastPrinted>
  <dcterms:created xsi:type="dcterms:W3CDTF">2022-09-15T16:38:33Z</dcterms:created>
  <dcterms:modified xsi:type="dcterms:W3CDTF">2023-11-21T15:59:56Z</dcterms:modified>
</cp:coreProperties>
</file>