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09"/>
  <workbookPr defaultThemeVersion="124226"/>
  <mc:AlternateContent xmlns:mc="http://schemas.openxmlformats.org/markup-compatibility/2006">
    <mc:Choice Requires="x15">
      <x15ac:absPath xmlns:x15ac="http://schemas.microsoft.com/office/spreadsheetml/2010/11/ac" url="https://enabelbe.sharepoint.com/sites/SEN/Contracts/21_Marchés_Publics/SEN21004_PTF_CLIMAT/MP_plus30k/SEN21004-10058 Réalisation de clotures Birkelane, Guinguinéo, Gossas/2_CSC/"/>
    </mc:Choice>
  </mc:AlternateContent>
  <xr:revisionPtr revIDLastSave="82" documentId="13_ncr:1_{1DB29322-3026-49D8-914D-77AD38DFAC0E}" xr6:coauthVersionLast="47" xr6:coauthVersionMax="47" xr10:uidLastSave="{687A6E84-FD6C-4220-885B-91AA95388E60}"/>
  <bookViews>
    <workbookView xWindow="-110" yWindow="-110" windowWidth="19420" windowHeight="10420" xr2:uid="{00000000-000D-0000-FFFF-FFFF00000000}"/>
  </bookViews>
  <sheets>
    <sheet name="DQE lot 1" sheetId="1" r:id="rId1"/>
    <sheet name="Récap lot 1"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5" l="1"/>
  <c r="E25" i="5"/>
  <c r="F25" i="5"/>
  <c r="F24" i="5"/>
  <c r="E24" i="5"/>
  <c r="E18" i="5"/>
  <c r="F18" i="5" s="1"/>
  <c r="E15" i="5"/>
  <c r="F15" i="5" s="1"/>
  <c r="E14" i="5"/>
  <c r="F14" i="5" s="1"/>
  <c r="F252" i="1"/>
  <c r="F250" i="1"/>
  <c r="F247" i="1"/>
  <c r="F253" i="1" s="1"/>
  <c r="F180" i="1"/>
  <c r="F178" i="1"/>
  <c r="F175" i="1"/>
  <c r="F181" i="1" s="1"/>
  <c r="F144" i="1"/>
  <c r="F142" i="1"/>
  <c r="F139" i="1"/>
  <c r="F145" i="1" s="1"/>
  <c r="F132" i="1"/>
  <c r="F130" i="1"/>
  <c r="F127" i="1"/>
  <c r="F133" i="1" s="1"/>
  <c r="F290" i="1"/>
  <c r="F288" i="1"/>
  <c r="F285" i="1"/>
  <c r="F278" i="1"/>
  <c r="F276" i="1"/>
  <c r="F273" i="1"/>
  <c r="F240" i="1"/>
  <c r="F238" i="1"/>
  <c r="F235" i="1"/>
  <c r="F228" i="1"/>
  <c r="F226" i="1"/>
  <c r="F223" i="1"/>
  <c r="F266" i="1"/>
  <c r="F264" i="1"/>
  <c r="F261" i="1"/>
  <c r="F216" i="1"/>
  <c r="F214" i="1"/>
  <c r="F211" i="1"/>
  <c r="F204" i="1"/>
  <c r="F202" i="1"/>
  <c r="F199" i="1"/>
  <c r="F192" i="1"/>
  <c r="F190" i="1"/>
  <c r="F187" i="1"/>
  <c r="F168" i="1"/>
  <c r="F166" i="1"/>
  <c r="F163" i="1"/>
  <c r="F156" i="1"/>
  <c r="F154" i="1"/>
  <c r="F151" i="1"/>
  <c r="F120" i="1"/>
  <c r="F118" i="1"/>
  <c r="F115" i="1"/>
  <c r="F108" i="1"/>
  <c r="F106" i="1"/>
  <c r="F103" i="1"/>
  <c r="F96" i="1"/>
  <c r="F94" i="1"/>
  <c r="F91" i="1"/>
  <c r="F84" i="1"/>
  <c r="F82" i="1"/>
  <c r="F79" i="1"/>
  <c r="F72" i="1"/>
  <c r="F70" i="1"/>
  <c r="F67" i="1"/>
  <c r="F60" i="1"/>
  <c r="F58" i="1"/>
  <c r="F55" i="1"/>
  <c r="F48" i="1"/>
  <c r="F46" i="1"/>
  <c r="F43" i="1"/>
  <c r="F36" i="1"/>
  <c r="F34" i="1"/>
  <c r="F31" i="1"/>
  <c r="F24" i="1"/>
  <c r="F22" i="1"/>
  <c r="F19" i="1"/>
  <c r="F12" i="1"/>
  <c r="F10" i="1"/>
  <c r="F7" i="1"/>
  <c r="F291" i="1" l="1"/>
  <c r="E32" i="5" s="1"/>
  <c r="F32" i="5" s="1"/>
  <c r="F279" i="1"/>
  <c r="E31" i="5" s="1"/>
  <c r="F31" i="5" s="1"/>
  <c r="F241" i="1"/>
  <c r="E23" i="5" s="1"/>
  <c r="F23" i="5" s="1"/>
  <c r="F229" i="1"/>
  <c r="E22" i="5" s="1"/>
  <c r="F22" i="5" s="1"/>
  <c r="F217" i="1"/>
  <c r="E21" i="5" s="1"/>
  <c r="F21" i="5" s="1"/>
  <c r="F37" i="1"/>
  <c r="E6" i="5" s="1"/>
  <c r="F6" i="5" s="1"/>
  <c r="F205" i="1"/>
  <c r="E20" i="5" s="1"/>
  <c r="F20" i="5" s="1"/>
  <c r="F193" i="1"/>
  <c r="E19" i="5" s="1"/>
  <c r="F19" i="5" s="1"/>
  <c r="F85" i="1"/>
  <c r="E10" i="5" s="1"/>
  <c r="F10" i="5" s="1"/>
  <c r="F267" i="1"/>
  <c r="E30" i="5" s="1"/>
  <c r="F169" i="1"/>
  <c r="E17" i="5" s="1"/>
  <c r="F17" i="5" s="1"/>
  <c r="F157" i="1"/>
  <c r="E16" i="5" s="1"/>
  <c r="F16" i="5" s="1"/>
  <c r="F121" i="1"/>
  <c r="E13" i="5" s="1"/>
  <c r="F13" i="5" s="1"/>
  <c r="F109" i="1"/>
  <c r="E12" i="5" s="1"/>
  <c r="F12" i="5" s="1"/>
  <c r="F97" i="1"/>
  <c r="E11" i="5" s="1"/>
  <c r="F11" i="5" s="1"/>
  <c r="F61" i="1"/>
  <c r="E8" i="5" s="1"/>
  <c r="F8" i="5" s="1"/>
  <c r="F49" i="1"/>
  <c r="E7" i="5" s="1"/>
  <c r="F7" i="5" s="1"/>
  <c r="F25" i="1"/>
  <c r="E5" i="5" s="1"/>
  <c r="F5" i="5" s="1"/>
  <c r="F13" i="1"/>
  <c r="E4" i="5" s="1"/>
  <c r="F4" i="5" s="1"/>
  <c r="F73" i="1"/>
  <c r="E9" i="5" s="1"/>
  <c r="F9" i="5" s="1"/>
  <c r="F30" i="5" l="1"/>
  <c r="F33" i="5" s="1"/>
  <c r="E33" i="5"/>
  <c r="F35" i="5" l="1"/>
</calcChain>
</file>

<file path=xl/sharedStrings.xml><?xml version="1.0" encoding="utf-8"?>
<sst xmlns="http://schemas.openxmlformats.org/spreadsheetml/2006/main" count="667" uniqueCount="86">
  <si>
    <t>A) TRANCHE FERME DU LOT 1</t>
  </si>
  <si>
    <t>1. Site de Lougheul (commune Diamal)</t>
  </si>
  <si>
    <t>N°</t>
  </si>
  <si>
    <t>Désignation</t>
  </si>
  <si>
    <t>Unité</t>
  </si>
  <si>
    <t>Quantité estimée</t>
  </si>
  <si>
    <t>Prix Unitaire FCFA (HTVA)</t>
  </si>
  <si>
    <t xml:space="preserve">Prix Total FCFA (HTVA) </t>
  </si>
  <si>
    <t>I</t>
  </si>
  <si>
    <t>INSTALLATION</t>
  </si>
  <si>
    <t>1.1</t>
  </si>
  <si>
    <t>Amenée et repli de chantier par lot y compris toutes sujétions de gestion et de visibilité chantier</t>
  </si>
  <si>
    <t>u</t>
  </si>
  <si>
    <t>TRAVAUX DE CLOTURE</t>
  </si>
  <si>
    <t>2.1</t>
  </si>
  <si>
    <t>Réalisation de nouvelles clôtures</t>
  </si>
  <si>
    <t>2.1.1</t>
  </si>
  <si>
    <t>Fourniture et pose d'un ensembleFourniture et pose de piquets en fer en Té de 50, hauteur minimale 1,8m avec soubassement en béton avec espace de 3m, des piquets de tension IPN 80 avec hauteur minimale de 1,8m tous les 25m y compris toutes sujétions de pose (débroussaillage inclue) et des piquets d’angle IPN 100</t>
  </si>
  <si>
    <t>ml</t>
  </si>
  <si>
    <t>2.2</t>
  </si>
  <si>
    <t>Fourniture et pose de portes</t>
  </si>
  <si>
    <t>2.2.1</t>
  </si>
  <si>
    <t>Fourniture et pose de porte métallique double ouverture de 4,5 m x 1,5 m, pour parcelles, y compris toutes sujétions de pose selon plans</t>
  </si>
  <si>
    <t>TOTAL FCFA HTVA</t>
  </si>
  <si>
    <t>2. Site de Kebe Gouye (commune Diamal)</t>
  </si>
  <si>
    <t>3. Site de Kebe Keur Layene (commune Diamal)</t>
  </si>
  <si>
    <t>4. Site de Kebe Thieyenne (commune Diamal)</t>
  </si>
  <si>
    <t>5. Site de Yalal Diéké (commune Diamal)</t>
  </si>
  <si>
    <t>6. Site de Gainth Boye (commune Diamal)</t>
  </si>
  <si>
    <t>7. Site de Keur Ibra Mbaye (commune Diamal)</t>
  </si>
  <si>
    <t>8. Site à Keur Ismaila Bois-village (commune Diamal)</t>
  </si>
  <si>
    <t>9. Site de Keur Ismaila Mise en défens (commune Diamal)</t>
  </si>
  <si>
    <t>10. Site de Nguer (commune Diamal)</t>
  </si>
  <si>
    <t>10. Site de Ngordjelen Mouride  (commune Diamal)</t>
  </si>
  <si>
    <t>12. Site de Korki Mbambara (commune Diamal)</t>
  </si>
  <si>
    <t>13. Site de Ngambou Bois-village 1 (commune Keur Mboucki)</t>
  </si>
  <si>
    <t>14. Site de Ngambou Bois-village 2 (commune Keur Mboucki)</t>
  </si>
  <si>
    <t>15. Site de Ngambou Périmètre irrigué (commune Keur Mboucki)</t>
  </si>
  <si>
    <t>16. Site de Mangoum (commune Touba Mbella)</t>
  </si>
  <si>
    <t>17. Site de Diacké samba (commune Touba Mbella)</t>
  </si>
  <si>
    <t>18. Site de Sombo diacké (commune Touba Mbella)</t>
  </si>
  <si>
    <t>19. Site de Bailandour (commune Touba Mbella)</t>
  </si>
  <si>
    <t>20. Site de Mboubene (commune Touba Mbella)</t>
  </si>
  <si>
    <t>21. Site de Diassoum (commune Touba Mbella)</t>
  </si>
  <si>
    <t>B) TRANCHE CONDITIONNELLE du Lot 1</t>
  </si>
  <si>
    <t>1. Trois (03) parcelles (estimatif) à Keur Mboucki</t>
  </si>
  <si>
    <t>2. Quatre (04) parcelles (estimatif) à Diamal</t>
  </si>
  <si>
    <t>3. Cinq (05) parcelles (estimatif) à Touba Mbella</t>
  </si>
  <si>
    <t>LOT 1 :  RECAPITULATIF TRANCHE FERME</t>
  </si>
  <si>
    <t>DEPARTEMENTS</t>
  </si>
  <si>
    <t>COMMUNES</t>
  </si>
  <si>
    <t>SITES</t>
  </si>
  <si>
    <t>TOTAL FCFA TTC</t>
  </si>
  <si>
    <t xml:space="preserve">Birkelane </t>
  </si>
  <si>
    <t>Diamal</t>
  </si>
  <si>
    <t>Lougheul</t>
  </si>
  <si>
    <t>Kebe Gouye</t>
  </si>
  <si>
    <t>Kebe Keur Layene</t>
  </si>
  <si>
    <t>Kebe Thieyenne</t>
  </si>
  <si>
    <t>Yalal Diéké</t>
  </si>
  <si>
    <t>Gainth Boye</t>
  </si>
  <si>
    <t>Keur Ibra Mbaye</t>
  </si>
  <si>
    <t>Keur Ismaila Bois-village</t>
  </si>
  <si>
    <t>Keur Ismaila Mise en défens</t>
  </si>
  <si>
    <t>Nguer</t>
  </si>
  <si>
    <t>Ngordjelen Mouride </t>
  </si>
  <si>
    <t>Korki Mbambara </t>
  </si>
  <si>
    <t>Keur Mboucki</t>
  </si>
  <si>
    <t>Ngambou Bois-village 1</t>
  </si>
  <si>
    <t>Ngambou Bois-village 2</t>
  </si>
  <si>
    <t>Ngambou Périmètre irrigué</t>
  </si>
  <si>
    <t>Touba Mbella</t>
  </si>
  <si>
    <t>Mangoum</t>
  </si>
  <si>
    <t>Diacké samba</t>
  </si>
  <si>
    <t>Sombo diacké</t>
  </si>
  <si>
    <t>Bailandour</t>
  </si>
  <si>
    <t>Mboubene</t>
  </si>
  <si>
    <t>Diassoum</t>
  </si>
  <si>
    <t>TOTAL TRANCHE FERME LOT 1 FCFA</t>
  </si>
  <si>
    <t>LOT 1 : RECAPITULATIF TRANCHE CONDITIONNELLE</t>
  </si>
  <si>
    <t>Birkelane</t>
  </si>
  <si>
    <t>Trois (03) parcelles (estimatif)</t>
  </si>
  <si>
    <t>Quatre (04) parcelles (estimatif)</t>
  </si>
  <si>
    <t>Cinq (05) parcelles (estimatif)</t>
  </si>
  <si>
    <t>TOTAL TRANCHE CONDITIONNELLE LOT 1 FCFA</t>
  </si>
  <si>
    <t>TOTAL TRANCHES FERME + CONDITIONNELLE LOT 1 FCFA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</si>
</sst>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2"/>
      <color theme="1"/>
      <name val="Calibri"/>
      <family val="2"/>
      <scheme val="minor"/>
    </font>
    <font>
      <b/>
      <sz val="16"/>
      <color theme="1"/>
      <name val="Calibri"/>
      <family val="2"/>
      <scheme val="minor"/>
    </font>
    <font>
      <b/>
      <sz val="18"/>
      <color theme="1"/>
      <name val="Calibri"/>
      <family val="2"/>
      <scheme val="minor"/>
    </font>
    <font>
      <sz val="12"/>
      <color theme="1"/>
      <name val="Calibri"/>
      <family val="2"/>
      <scheme val="minor"/>
    </font>
    <font>
      <sz val="14"/>
      <color theme="1"/>
      <name val="Calibri"/>
      <family val="2"/>
      <scheme val="minor"/>
    </font>
    <font>
      <b/>
      <sz val="20"/>
      <color theme="1"/>
      <name val="Calibri"/>
      <family val="2"/>
      <scheme val="minor"/>
    </font>
    <font>
      <b/>
      <sz val="13"/>
      <color theme="1"/>
      <name val="Calibri"/>
      <family val="2"/>
      <scheme val="minor"/>
    </font>
    <font>
      <sz val="13"/>
      <color theme="1"/>
      <name val="Calibri"/>
      <family val="2"/>
      <scheme val="minor"/>
    </font>
    <font>
      <b/>
      <sz val="15"/>
      <color theme="1"/>
      <name val="Calibri"/>
      <family val="2"/>
      <scheme val="minor"/>
    </font>
    <font>
      <sz val="12"/>
      <name val="Calibri"/>
      <family val="2"/>
      <scheme val="minor"/>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xf>
    <xf numFmtId="3" fontId="8" fillId="0" borderId="1" xfId="0" applyNumberFormat="1" applyFont="1" applyBorder="1" applyAlignment="1">
      <alignment vertical="center"/>
    </xf>
    <xf numFmtId="3" fontId="5" fillId="0" borderId="1" xfId="0" applyNumberFormat="1" applyFont="1" applyBorder="1" applyAlignment="1">
      <alignment vertical="center"/>
    </xf>
    <xf numFmtId="3" fontId="9" fillId="0" borderId="4" xfId="0" applyNumberFormat="1" applyFont="1" applyBorder="1" applyAlignment="1">
      <alignment vertical="center"/>
    </xf>
    <xf numFmtId="3" fontId="9" fillId="0" borderId="1" xfId="0" applyNumberFormat="1" applyFont="1" applyBorder="1" applyAlignment="1">
      <alignment vertical="center"/>
    </xf>
    <xf numFmtId="0" fontId="4" fillId="0" borderId="1" xfId="0" applyFont="1" applyBorder="1" applyAlignment="1">
      <alignment vertical="center" wrapText="1"/>
    </xf>
    <xf numFmtId="3" fontId="0" fillId="0" borderId="0" xfId="0" applyNumberFormat="1"/>
    <xf numFmtId="0" fontId="6" fillId="2" borderId="0" xfId="0" applyFont="1" applyFill="1" applyAlignment="1">
      <alignment horizontal="center"/>
    </xf>
    <xf numFmtId="0" fontId="8" fillId="0" borderId="4" xfId="0" applyFont="1" applyBorder="1" applyAlignment="1">
      <alignment vertical="center"/>
    </xf>
    <xf numFmtId="3" fontId="5" fillId="0" borderId="4" xfId="0" applyNumberFormat="1" applyFont="1" applyBorder="1" applyAlignment="1">
      <alignment vertical="center"/>
    </xf>
    <xf numFmtId="0" fontId="4" fillId="0" borderId="1" xfId="0" applyFont="1" applyBorder="1" applyAlignment="1">
      <alignment horizontal="center" vertical="center" wrapText="1"/>
    </xf>
    <xf numFmtId="3" fontId="4" fillId="0" borderId="1" xfId="0" applyNumberFormat="1" applyFont="1" applyBorder="1" applyAlignment="1">
      <alignment horizontal="right" vertical="center" wrapText="1"/>
    </xf>
    <xf numFmtId="3" fontId="1" fillId="0" borderId="1" xfId="0" applyNumberFormat="1" applyFont="1" applyBorder="1" applyAlignment="1">
      <alignment horizontal="right" vertical="center" wrapText="1"/>
    </xf>
    <xf numFmtId="0" fontId="0" fillId="0" borderId="0" xfId="0" applyAlignment="1">
      <alignment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right" vertical="center" wrapText="1"/>
    </xf>
    <xf numFmtId="3" fontId="1" fillId="0" borderId="1" xfId="0" applyNumberFormat="1" applyFont="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alignment vertical="center" wrapText="1"/>
    </xf>
    <xf numFmtId="16" fontId="1" fillId="0" borderId="1" xfId="0" applyNumberFormat="1" applyFont="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3" fontId="1" fillId="0" borderId="0" xfId="0" applyNumberFormat="1" applyFont="1" applyAlignment="1">
      <alignment vertical="center" wrapText="1"/>
    </xf>
    <xf numFmtId="0" fontId="10" fillId="0" borderId="1" xfId="0" applyFont="1" applyBorder="1" applyAlignment="1">
      <alignment vertical="center" wrapText="1"/>
    </xf>
    <xf numFmtId="3" fontId="4" fillId="3" borderId="1" xfId="0" applyNumberFormat="1" applyFont="1" applyFill="1" applyBorder="1" applyAlignment="1">
      <alignment horizontal="righ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9" fillId="0" borderId="1" xfId="0" applyFont="1" applyBorder="1" applyAlignment="1">
      <alignment horizontal="center" vertical="center" wrapText="1"/>
    </xf>
    <xf numFmtId="0" fontId="6" fillId="2" borderId="0" xfId="0" applyFont="1" applyFill="1" applyAlignment="1">
      <alignment horizont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1"/>
  <sheetViews>
    <sheetView tabSelected="1" zoomScale="70" zoomScaleNormal="70" workbookViewId="0">
      <selection activeCell="K5" sqref="K5"/>
    </sheetView>
  </sheetViews>
  <sheetFormatPr defaultColWidth="10.85546875" defaultRowHeight="14.45"/>
  <cols>
    <col min="1" max="1" width="5.7109375" style="19" customWidth="1"/>
    <col min="2" max="2" width="51.28515625" style="19" customWidth="1"/>
    <col min="3" max="3" width="6.140625" style="19" bestFit="1" customWidth="1"/>
    <col min="4" max="4" width="9.140625" style="19" customWidth="1"/>
    <col min="5" max="5" width="14.140625" style="19" customWidth="1"/>
    <col min="6" max="6" width="13.85546875" style="19" customWidth="1"/>
    <col min="7" max="16384" width="10.85546875" style="19"/>
  </cols>
  <sheetData>
    <row r="1" spans="1:6" ht="23.45">
      <c r="A1" s="35" t="s">
        <v>0</v>
      </c>
      <c r="B1" s="35"/>
      <c r="C1" s="35"/>
      <c r="D1" s="35"/>
      <c r="E1" s="35"/>
      <c r="F1" s="35"/>
    </row>
    <row r="2" spans="1:6" ht="14.45" customHeight="1">
      <c r="A2" s="23"/>
      <c r="B2" s="23"/>
      <c r="C2" s="23"/>
      <c r="D2" s="23"/>
      <c r="E2" s="23"/>
      <c r="F2" s="23"/>
    </row>
    <row r="3" spans="1:6" ht="21">
      <c r="A3" s="34" t="s">
        <v>1</v>
      </c>
      <c r="B3" s="34"/>
      <c r="C3" s="34"/>
      <c r="D3" s="34"/>
      <c r="E3" s="34"/>
      <c r="F3" s="34"/>
    </row>
    <row r="5" spans="1:6" ht="30.95">
      <c r="A5" s="1" t="s">
        <v>2</v>
      </c>
      <c r="B5" s="1" t="s">
        <v>3</v>
      </c>
      <c r="C5" s="1" t="s">
        <v>4</v>
      </c>
      <c r="D5" s="1" t="s">
        <v>5</v>
      </c>
      <c r="E5" s="1" t="s">
        <v>6</v>
      </c>
      <c r="F5" s="1" t="s">
        <v>7</v>
      </c>
    </row>
    <row r="6" spans="1:6" ht="15.6">
      <c r="A6" s="1" t="s">
        <v>8</v>
      </c>
      <c r="B6" s="24" t="s">
        <v>9</v>
      </c>
      <c r="C6" s="24"/>
      <c r="D6" s="24"/>
      <c r="E6" s="24"/>
      <c r="F6" s="24"/>
    </row>
    <row r="7" spans="1:6" ht="30.95">
      <c r="A7" s="16" t="s">
        <v>10</v>
      </c>
      <c r="B7" s="11" t="s">
        <v>11</v>
      </c>
      <c r="C7" s="16" t="s">
        <v>12</v>
      </c>
      <c r="D7" s="16">
        <v>1</v>
      </c>
      <c r="E7" s="30"/>
      <c r="F7" s="17">
        <f>E7*D7</f>
        <v>0</v>
      </c>
    </row>
    <row r="8" spans="1:6" ht="15.6">
      <c r="A8" s="1">
        <v>2</v>
      </c>
      <c r="B8" s="24" t="s">
        <v>13</v>
      </c>
      <c r="C8" s="1"/>
      <c r="D8" s="1"/>
      <c r="E8" s="18"/>
      <c r="F8" s="18"/>
    </row>
    <row r="9" spans="1:6" ht="15.6">
      <c r="A9" s="1" t="s">
        <v>14</v>
      </c>
      <c r="B9" s="24" t="s">
        <v>15</v>
      </c>
      <c r="C9" s="1"/>
      <c r="D9" s="1"/>
      <c r="E9" s="18"/>
      <c r="F9" s="18"/>
    </row>
    <row r="10" spans="1:6" ht="93">
      <c r="A10" s="16" t="s">
        <v>16</v>
      </c>
      <c r="B10" s="11" t="s">
        <v>17</v>
      </c>
      <c r="C10" s="16" t="s">
        <v>18</v>
      </c>
      <c r="D10" s="16">
        <v>713</v>
      </c>
      <c r="E10" s="30"/>
      <c r="F10" s="17">
        <f>E10*D10</f>
        <v>0</v>
      </c>
    </row>
    <row r="11" spans="1:6" ht="15.6">
      <c r="A11" s="25" t="s">
        <v>19</v>
      </c>
      <c r="B11" s="24" t="s">
        <v>20</v>
      </c>
      <c r="C11" s="1"/>
      <c r="D11" s="1"/>
      <c r="E11" s="18"/>
      <c r="F11" s="18"/>
    </row>
    <row r="12" spans="1:6" ht="46.5">
      <c r="A12" s="16" t="s">
        <v>21</v>
      </c>
      <c r="B12" s="11" t="s">
        <v>22</v>
      </c>
      <c r="C12" s="16" t="s">
        <v>12</v>
      </c>
      <c r="D12" s="16">
        <v>1</v>
      </c>
      <c r="E12" s="30"/>
      <c r="F12" s="17">
        <f>E12*D12</f>
        <v>0</v>
      </c>
    </row>
    <row r="13" spans="1:6" ht="15.6">
      <c r="A13" s="31" t="s">
        <v>23</v>
      </c>
      <c r="B13" s="32"/>
      <c r="C13" s="32"/>
      <c r="D13" s="32"/>
      <c r="E13" s="33"/>
      <c r="F13" s="22">
        <f>F7+F10+F12</f>
        <v>0</v>
      </c>
    </row>
    <row r="15" spans="1:6" ht="21">
      <c r="A15" s="34" t="s">
        <v>24</v>
      </c>
      <c r="B15" s="34"/>
      <c r="C15" s="34"/>
      <c r="D15" s="34"/>
      <c r="E15" s="34"/>
      <c r="F15" s="34"/>
    </row>
    <row r="17" spans="1:6" ht="30.95">
      <c r="A17" s="1" t="s">
        <v>2</v>
      </c>
      <c r="B17" s="1" t="s">
        <v>3</v>
      </c>
      <c r="C17" s="1" t="s">
        <v>4</v>
      </c>
      <c r="D17" s="1" t="s">
        <v>5</v>
      </c>
      <c r="E17" s="1" t="s">
        <v>6</v>
      </c>
      <c r="F17" s="1" t="s">
        <v>7</v>
      </c>
    </row>
    <row r="18" spans="1:6" ht="15.6">
      <c r="A18" s="1" t="s">
        <v>8</v>
      </c>
      <c r="B18" s="24" t="s">
        <v>9</v>
      </c>
      <c r="C18" s="24"/>
      <c r="D18" s="24"/>
      <c r="E18" s="24"/>
      <c r="F18" s="24"/>
    </row>
    <row r="19" spans="1:6" ht="30.95">
      <c r="A19" s="16" t="s">
        <v>10</v>
      </c>
      <c r="B19" s="11" t="s">
        <v>11</v>
      </c>
      <c r="C19" s="16" t="s">
        <v>12</v>
      </c>
      <c r="D19" s="16">
        <v>1</v>
      </c>
      <c r="E19" s="30"/>
      <c r="F19" s="17">
        <f>E19*D19</f>
        <v>0</v>
      </c>
    </row>
    <row r="20" spans="1:6" ht="15.6">
      <c r="A20" s="1">
        <v>2</v>
      </c>
      <c r="B20" s="24" t="s">
        <v>13</v>
      </c>
      <c r="C20" s="1"/>
      <c r="D20" s="1"/>
      <c r="E20" s="18"/>
      <c r="F20" s="18"/>
    </row>
    <row r="21" spans="1:6" ht="15.6">
      <c r="A21" s="1" t="s">
        <v>14</v>
      </c>
      <c r="B21" s="24" t="s">
        <v>15</v>
      </c>
      <c r="C21" s="1"/>
      <c r="D21" s="1"/>
      <c r="E21" s="18"/>
      <c r="F21" s="18"/>
    </row>
    <row r="22" spans="1:6" ht="93">
      <c r="A22" s="16" t="s">
        <v>16</v>
      </c>
      <c r="B22" s="11" t="s">
        <v>17</v>
      </c>
      <c r="C22" s="16" t="s">
        <v>18</v>
      </c>
      <c r="D22" s="16">
        <v>1043</v>
      </c>
      <c r="E22" s="30"/>
      <c r="F22" s="17">
        <f>E22*D22</f>
        <v>0</v>
      </c>
    </row>
    <row r="23" spans="1:6" ht="15.6">
      <c r="A23" s="25" t="s">
        <v>19</v>
      </c>
      <c r="B23" s="24" t="s">
        <v>20</v>
      </c>
      <c r="C23" s="1"/>
      <c r="D23" s="1"/>
      <c r="E23" s="18"/>
      <c r="F23" s="18"/>
    </row>
    <row r="24" spans="1:6" ht="46.5">
      <c r="A24" s="16" t="s">
        <v>21</v>
      </c>
      <c r="B24" s="11" t="s">
        <v>22</v>
      </c>
      <c r="C24" s="16" t="s">
        <v>12</v>
      </c>
      <c r="D24" s="16">
        <v>1</v>
      </c>
      <c r="E24" s="30"/>
      <c r="F24" s="17">
        <f>E24*D24</f>
        <v>0</v>
      </c>
    </row>
    <row r="25" spans="1:6" ht="15.6">
      <c r="A25" s="31" t="s">
        <v>23</v>
      </c>
      <c r="B25" s="32"/>
      <c r="C25" s="32"/>
      <c r="D25" s="32"/>
      <c r="E25" s="33"/>
      <c r="F25" s="22">
        <f>F19+F22+F24</f>
        <v>0</v>
      </c>
    </row>
    <row r="27" spans="1:6" ht="21">
      <c r="A27" s="34" t="s">
        <v>25</v>
      </c>
      <c r="B27" s="34"/>
      <c r="C27" s="34"/>
      <c r="D27" s="34"/>
      <c r="E27" s="34"/>
      <c r="F27" s="34"/>
    </row>
    <row r="29" spans="1:6" ht="30.95">
      <c r="A29" s="1" t="s">
        <v>2</v>
      </c>
      <c r="B29" s="1" t="s">
        <v>3</v>
      </c>
      <c r="C29" s="1" t="s">
        <v>4</v>
      </c>
      <c r="D29" s="1" t="s">
        <v>5</v>
      </c>
      <c r="E29" s="1" t="s">
        <v>6</v>
      </c>
      <c r="F29" s="1" t="s">
        <v>7</v>
      </c>
    </row>
    <row r="30" spans="1:6" ht="15.6">
      <c r="A30" s="1" t="s">
        <v>8</v>
      </c>
      <c r="B30" s="24" t="s">
        <v>9</v>
      </c>
      <c r="C30" s="24"/>
      <c r="D30" s="24"/>
      <c r="E30" s="24"/>
      <c r="F30" s="24"/>
    </row>
    <row r="31" spans="1:6" ht="30.95">
      <c r="A31" s="16" t="s">
        <v>10</v>
      </c>
      <c r="B31" s="11" t="s">
        <v>11</v>
      </c>
      <c r="C31" s="16" t="s">
        <v>12</v>
      </c>
      <c r="D31" s="16">
        <v>1</v>
      </c>
      <c r="E31" s="30"/>
      <c r="F31" s="17">
        <f>E31*D31</f>
        <v>0</v>
      </c>
    </row>
    <row r="32" spans="1:6" ht="15.6">
      <c r="A32" s="1">
        <v>2</v>
      </c>
      <c r="B32" s="24" t="s">
        <v>13</v>
      </c>
      <c r="C32" s="1"/>
      <c r="D32" s="1"/>
      <c r="E32" s="18"/>
      <c r="F32" s="18"/>
    </row>
    <row r="33" spans="1:6" ht="15.6">
      <c r="A33" s="1" t="s">
        <v>14</v>
      </c>
      <c r="B33" s="24" t="s">
        <v>15</v>
      </c>
      <c r="C33" s="1"/>
      <c r="D33" s="1"/>
      <c r="E33" s="18"/>
      <c r="F33" s="18"/>
    </row>
    <row r="34" spans="1:6" ht="93">
      <c r="A34" s="16" t="s">
        <v>16</v>
      </c>
      <c r="B34" s="11" t="s">
        <v>17</v>
      </c>
      <c r="C34" s="16" t="s">
        <v>18</v>
      </c>
      <c r="D34" s="16">
        <v>460</v>
      </c>
      <c r="E34" s="30"/>
      <c r="F34" s="17">
        <f>E34*D34</f>
        <v>0</v>
      </c>
    </row>
    <row r="35" spans="1:6" ht="15.6">
      <c r="A35" s="25" t="s">
        <v>19</v>
      </c>
      <c r="B35" s="24" t="s">
        <v>20</v>
      </c>
      <c r="C35" s="1"/>
      <c r="D35" s="1"/>
      <c r="E35" s="18"/>
      <c r="F35" s="18"/>
    </row>
    <row r="36" spans="1:6" ht="46.5">
      <c r="A36" s="16" t="s">
        <v>21</v>
      </c>
      <c r="B36" s="11" t="s">
        <v>22</v>
      </c>
      <c r="C36" s="16" t="s">
        <v>12</v>
      </c>
      <c r="D36" s="16">
        <v>1</v>
      </c>
      <c r="E36" s="30"/>
      <c r="F36" s="17">
        <f>E36*D36</f>
        <v>0</v>
      </c>
    </row>
    <row r="37" spans="1:6" ht="15.6">
      <c r="A37" s="31" t="s">
        <v>23</v>
      </c>
      <c r="B37" s="32"/>
      <c r="C37" s="32"/>
      <c r="D37" s="32"/>
      <c r="E37" s="33"/>
      <c r="F37" s="22">
        <f>F31+F34+F36</f>
        <v>0</v>
      </c>
    </row>
    <row r="38" spans="1:6" ht="15.6">
      <c r="A38" s="26"/>
      <c r="B38" s="27"/>
      <c r="C38" s="27"/>
      <c r="D38" s="27"/>
      <c r="E38" s="27"/>
      <c r="F38" s="28"/>
    </row>
    <row r="39" spans="1:6" ht="21">
      <c r="A39" s="34" t="s">
        <v>26</v>
      </c>
      <c r="B39" s="34"/>
      <c r="C39" s="34"/>
      <c r="D39" s="34"/>
      <c r="E39" s="34"/>
      <c r="F39" s="34"/>
    </row>
    <row r="41" spans="1:6" ht="30.95">
      <c r="A41" s="1" t="s">
        <v>2</v>
      </c>
      <c r="B41" s="1" t="s">
        <v>3</v>
      </c>
      <c r="C41" s="1" t="s">
        <v>4</v>
      </c>
      <c r="D41" s="1" t="s">
        <v>5</v>
      </c>
      <c r="E41" s="1" t="s">
        <v>6</v>
      </c>
      <c r="F41" s="1" t="s">
        <v>7</v>
      </c>
    </row>
    <row r="42" spans="1:6" ht="15.6">
      <c r="A42" s="1" t="s">
        <v>8</v>
      </c>
      <c r="B42" s="24" t="s">
        <v>9</v>
      </c>
      <c r="C42" s="24"/>
      <c r="D42" s="24"/>
      <c r="E42" s="24"/>
      <c r="F42" s="24"/>
    </row>
    <row r="43" spans="1:6" ht="30.95">
      <c r="A43" s="16" t="s">
        <v>10</v>
      </c>
      <c r="B43" s="11" t="s">
        <v>11</v>
      </c>
      <c r="C43" s="16" t="s">
        <v>12</v>
      </c>
      <c r="D43" s="16">
        <v>1</v>
      </c>
      <c r="E43" s="30"/>
      <c r="F43" s="17">
        <f>E43*D43</f>
        <v>0</v>
      </c>
    </row>
    <row r="44" spans="1:6" ht="15.6">
      <c r="A44" s="1">
        <v>2</v>
      </c>
      <c r="B44" s="24" t="s">
        <v>13</v>
      </c>
      <c r="C44" s="1"/>
      <c r="D44" s="1"/>
      <c r="E44" s="18"/>
      <c r="F44" s="18"/>
    </row>
    <row r="45" spans="1:6" ht="15.6">
      <c r="A45" s="1" t="s">
        <v>14</v>
      </c>
      <c r="B45" s="24" t="s">
        <v>15</v>
      </c>
      <c r="C45" s="1"/>
      <c r="D45" s="1"/>
      <c r="E45" s="18"/>
      <c r="F45" s="18"/>
    </row>
    <row r="46" spans="1:6" ht="93">
      <c r="A46" s="16" t="s">
        <v>16</v>
      </c>
      <c r="B46" s="11" t="s">
        <v>17</v>
      </c>
      <c r="C46" s="16" t="s">
        <v>18</v>
      </c>
      <c r="D46" s="16">
        <v>421</v>
      </c>
      <c r="E46" s="30"/>
      <c r="F46" s="17">
        <f>E46*D46</f>
        <v>0</v>
      </c>
    </row>
    <row r="47" spans="1:6" ht="15.6">
      <c r="A47" s="25" t="s">
        <v>19</v>
      </c>
      <c r="B47" s="24" t="s">
        <v>20</v>
      </c>
      <c r="C47" s="1"/>
      <c r="D47" s="1"/>
      <c r="E47" s="18"/>
      <c r="F47" s="18"/>
    </row>
    <row r="48" spans="1:6" ht="46.5">
      <c r="A48" s="16" t="s">
        <v>21</v>
      </c>
      <c r="B48" s="11" t="s">
        <v>22</v>
      </c>
      <c r="C48" s="16" t="s">
        <v>12</v>
      </c>
      <c r="D48" s="16">
        <v>1</v>
      </c>
      <c r="E48" s="30"/>
      <c r="F48" s="17">
        <f>E48*D48</f>
        <v>0</v>
      </c>
    </row>
    <row r="49" spans="1:6" ht="15.6">
      <c r="A49" s="31" t="s">
        <v>23</v>
      </c>
      <c r="B49" s="32"/>
      <c r="C49" s="32"/>
      <c r="D49" s="32"/>
      <c r="E49" s="33"/>
      <c r="F49" s="22">
        <f>F43+F46+F48</f>
        <v>0</v>
      </c>
    </row>
    <row r="51" spans="1:6" ht="21">
      <c r="A51" s="34" t="s">
        <v>27</v>
      </c>
      <c r="B51" s="34"/>
      <c r="C51" s="34"/>
      <c r="D51" s="34"/>
      <c r="E51" s="34"/>
      <c r="F51" s="34"/>
    </row>
    <row r="53" spans="1:6" ht="30.95">
      <c r="A53" s="1" t="s">
        <v>2</v>
      </c>
      <c r="B53" s="1" t="s">
        <v>3</v>
      </c>
      <c r="C53" s="1" t="s">
        <v>4</v>
      </c>
      <c r="D53" s="1" t="s">
        <v>5</v>
      </c>
      <c r="E53" s="1" t="s">
        <v>6</v>
      </c>
      <c r="F53" s="1" t="s">
        <v>7</v>
      </c>
    </row>
    <row r="54" spans="1:6" ht="15.6">
      <c r="A54" s="1" t="s">
        <v>8</v>
      </c>
      <c r="B54" s="24" t="s">
        <v>9</v>
      </c>
      <c r="C54" s="24"/>
      <c r="D54" s="24"/>
      <c r="E54" s="24"/>
      <c r="F54" s="24"/>
    </row>
    <row r="55" spans="1:6" ht="30.95">
      <c r="A55" s="16" t="s">
        <v>10</v>
      </c>
      <c r="B55" s="11" t="s">
        <v>11</v>
      </c>
      <c r="C55" s="16" t="s">
        <v>12</v>
      </c>
      <c r="D55" s="16">
        <v>1</v>
      </c>
      <c r="E55" s="30"/>
      <c r="F55" s="17">
        <f>E55*D55</f>
        <v>0</v>
      </c>
    </row>
    <row r="56" spans="1:6" ht="15.6">
      <c r="A56" s="1">
        <v>2</v>
      </c>
      <c r="B56" s="24" t="s">
        <v>13</v>
      </c>
      <c r="C56" s="1"/>
      <c r="D56" s="1"/>
      <c r="E56" s="18"/>
      <c r="F56" s="18"/>
    </row>
    <row r="57" spans="1:6" ht="15.6">
      <c r="A57" s="1" t="s">
        <v>14</v>
      </c>
      <c r="B57" s="24" t="s">
        <v>15</v>
      </c>
      <c r="C57" s="1"/>
      <c r="D57" s="1"/>
      <c r="E57" s="18"/>
      <c r="F57" s="18"/>
    </row>
    <row r="58" spans="1:6" ht="93">
      <c r="A58" s="16" t="s">
        <v>16</v>
      </c>
      <c r="B58" s="11" t="s">
        <v>17</v>
      </c>
      <c r="C58" s="16" t="s">
        <v>18</v>
      </c>
      <c r="D58" s="16">
        <v>356</v>
      </c>
      <c r="E58" s="30"/>
      <c r="F58" s="17">
        <f>E58*D58</f>
        <v>0</v>
      </c>
    </row>
    <row r="59" spans="1:6" ht="15.6">
      <c r="A59" s="25" t="s">
        <v>19</v>
      </c>
      <c r="B59" s="24" t="s">
        <v>20</v>
      </c>
      <c r="C59" s="1"/>
      <c r="D59" s="1"/>
      <c r="E59" s="18"/>
      <c r="F59" s="18"/>
    </row>
    <row r="60" spans="1:6" ht="46.5">
      <c r="A60" s="16" t="s">
        <v>21</v>
      </c>
      <c r="B60" s="11" t="s">
        <v>22</v>
      </c>
      <c r="C60" s="16" t="s">
        <v>12</v>
      </c>
      <c r="D60" s="16">
        <v>1</v>
      </c>
      <c r="E60" s="30"/>
      <c r="F60" s="17">
        <f>E60*D60</f>
        <v>0</v>
      </c>
    </row>
    <row r="61" spans="1:6" ht="15.6">
      <c r="A61" s="31" t="s">
        <v>23</v>
      </c>
      <c r="B61" s="32"/>
      <c r="C61" s="32"/>
      <c r="D61" s="32"/>
      <c r="E61" s="33"/>
      <c r="F61" s="22">
        <f>F55+F58+F60</f>
        <v>0</v>
      </c>
    </row>
    <row r="63" spans="1:6" ht="21">
      <c r="A63" s="34" t="s">
        <v>28</v>
      </c>
      <c r="B63" s="34"/>
      <c r="C63" s="34"/>
      <c r="D63" s="34"/>
      <c r="E63" s="34"/>
      <c r="F63" s="34"/>
    </row>
    <row r="65" spans="1:6" ht="30.95">
      <c r="A65" s="1" t="s">
        <v>2</v>
      </c>
      <c r="B65" s="1" t="s">
        <v>3</v>
      </c>
      <c r="C65" s="1" t="s">
        <v>4</v>
      </c>
      <c r="D65" s="1" t="s">
        <v>5</v>
      </c>
      <c r="E65" s="1" t="s">
        <v>6</v>
      </c>
      <c r="F65" s="1" t="s">
        <v>7</v>
      </c>
    </row>
    <row r="66" spans="1:6" ht="15.6">
      <c r="A66" s="1" t="s">
        <v>8</v>
      </c>
      <c r="B66" s="24" t="s">
        <v>9</v>
      </c>
      <c r="C66" s="24"/>
      <c r="D66" s="24"/>
      <c r="E66" s="24"/>
      <c r="F66" s="24"/>
    </row>
    <row r="67" spans="1:6" ht="30.95">
      <c r="A67" s="16" t="s">
        <v>10</v>
      </c>
      <c r="B67" s="11" t="s">
        <v>11</v>
      </c>
      <c r="C67" s="16" t="s">
        <v>12</v>
      </c>
      <c r="D67" s="16">
        <v>1</v>
      </c>
      <c r="E67" s="30"/>
      <c r="F67" s="17">
        <f>E67*D67</f>
        <v>0</v>
      </c>
    </row>
    <row r="68" spans="1:6" ht="15.6">
      <c r="A68" s="1">
        <v>2</v>
      </c>
      <c r="B68" s="24" t="s">
        <v>13</v>
      </c>
      <c r="C68" s="1"/>
      <c r="D68" s="1"/>
      <c r="E68" s="18"/>
      <c r="F68" s="18"/>
    </row>
    <row r="69" spans="1:6" ht="15.6">
      <c r="A69" s="1" t="s">
        <v>14</v>
      </c>
      <c r="B69" s="24" t="s">
        <v>15</v>
      </c>
      <c r="C69" s="1"/>
      <c r="D69" s="1"/>
      <c r="E69" s="18"/>
      <c r="F69" s="18"/>
    </row>
    <row r="70" spans="1:6" ht="93">
      <c r="A70" s="16" t="s">
        <v>16</v>
      </c>
      <c r="B70" s="11" t="s">
        <v>17</v>
      </c>
      <c r="C70" s="16" t="s">
        <v>18</v>
      </c>
      <c r="D70" s="16">
        <v>1268</v>
      </c>
      <c r="E70" s="30"/>
      <c r="F70" s="17">
        <f>E70*D70</f>
        <v>0</v>
      </c>
    </row>
    <row r="71" spans="1:6" ht="15.6">
      <c r="A71" s="25" t="s">
        <v>19</v>
      </c>
      <c r="B71" s="24" t="s">
        <v>20</v>
      </c>
      <c r="C71" s="1"/>
      <c r="D71" s="1"/>
      <c r="E71" s="18"/>
      <c r="F71" s="18"/>
    </row>
    <row r="72" spans="1:6" ht="46.5">
      <c r="A72" s="16" t="s">
        <v>21</v>
      </c>
      <c r="B72" s="11" t="s">
        <v>22</v>
      </c>
      <c r="C72" s="16" t="s">
        <v>12</v>
      </c>
      <c r="D72" s="16">
        <v>1</v>
      </c>
      <c r="E72" s="30"/>
      <c r="F72" s="17">
        <f>E72*D72</f>
        <v>0</v>
      </c>
    </row>
    <row r="73" spans="1:6" ht="15.6">
      <c r="A73" s="31" t="s">
        <v>23</v>
      </c>
      <c r="B73" s="32"/>
      <c r="C73" s="32"/>
      <c r="D73" s="32"/>
      <c r="E73" s="33"/>
      <c r="F73" s="22">
        <f>F67+F70+F72</f>
        <v>0</v>
      </c>
    </row>
    <row r="75" spans="1:6" ht="21">
      <c r="A75" s="34" t="s">
        <v>29</v>
      </c>
      <c r="B75" s="34"/>
      <c r="C75" s="34"/>
      <c r="D75" s="34"/>
      <c r="E75" s="34"/>
      <c r="F75" s="34"/>
    </row>
    <row r="77" spans="1:6" ht="30.95">
      <c r="A77" s="1" t="s">
        <v>2</v>
      </c>
      <c r="B77" s="1" t="s">
        <v>3</v>
      </c>
      <c r="C77" s="1" t="s">
        <v>4</v>
      </c>
      <c r="D77" s="1" t="s">
        <v>5</v>
      </c>
      <c r="E77" s="1" t="s">
        <v>6</v>
      </c>
      <c r="F77" s="1" t="s">
        <v>7</v>
      </c>
    </row>
    <row r="78" spans="1:6" ht="15.6">
      <c r="A78" s="1" t="s">
        <v>8</v>
      </c>
      <c r="B78" s="24" t="s">
        <v>9</v>
      </c>
      <c r="C78" s="24"/>
      <c r="D78" s="24"/>
      <c r="E78" s="24"/>
      <c r="F78" s="24"/>
    </row>
    <row r="79" spans="1:6" ht="31.5" customHeight="1">
      <c r="A79" s="20" t="s">
        <v>10</v>
      </c>
      <c r="B79" s="29" t="s">
        <v>11</v>
      </c>
      <c r="C79" s="20" t="s">
        <v>12</v>
      </c>
      <c r="D79" s="20">
        <v>1</v>
      </c>
      <c r="E79" s="30"/>
      <c r="F79" s="21">
        <f>E79*D79</f>
        <v>0</v>
      </c>
    </row>
    <row r="80" spans="1:6" ht="15.6">
      <c r="A80" s="1">
        <v>2</v>
      </c>
      <c r="B80" s="24" t="s">
        <v>13</v>
      </c>
      <c r="C80" s="1"/>
      <c r="D80" s="1"/>
      <c r="E80" s="18"/>
      <c r="F80" s="18"/>
    </row>
    <row r="81" spans="1:6" ht="15.6">
      <c r="A81" s="1" t="s">
        <v>14</v>
      </c>
      <c r="B81" s="24" t="s">
        <v>15</v>
      </c>
      <c r="C81" s="1"/>
      <c r="D81" s="1"/>
      <c r="E81" s="18"/>
      <c r="F81" s="18"/>
    </row>
    <row r="82" spans="1:6" ht="93">
      <c r="A82" s="16" t="s">
        <v>16</v>
      </c>
      <c r="B82" s="11" t="s">
        <v>17</v>
      </c>
      <c r="C82" s="16" t="s">
        <v>18</v>
      </c>
      <c r="D82" s="16">
        <v>866</v>
      </c>
      <c r="E82" s="30"/>
      <c r="F82" s="17">
        <f>E82*D82</f>
        <v>0</v>
      </c>
    </row>
    <row r="83" spans="1:6" ht="15.6">
      <c r="A83" s="25" t="s">
        <v>19</v>
      </c>
      <c r="B83" s="24" t="s">
        <v>20</v>
      </c>
      <c r="C83" s="1"/>
      <c r="D83" s="1"/>
      <c r="E83" s="18"/>
      <c r="F83" s="18"/>
    </row>
    <row r="84" spans="1:6" ht="46.5">
      <c r="A84" s="16" t="s">
        <v>21</v>
      </c>
      <c r="B84" s="11" t="s">
        <v>22</v>
      </c>
      <c r="C84" s="16" t="s">
        <v>12</v>
      </c>
      <c r="D84" s="16">
        <v>1</v>
      </c>
      <c r="E84" s="30"/>
      <c r="F84" s="17">
        <f>E84*D84</f>
        <v>0</v>
      </c>
    </row>
    <row r="85" spans="1:6" ht="15.6">
      <c r="A85" s="31" t="s">
        <v>23</v>
      </c>
      <c r="B85" s="32"/>
      <c r="C85" s="32"/>
      <c r="D85" s="32"/>
      <c r="E85" s="33"/>
      <c r="F85" s="22">
        <f>F79+F82+F84</f>
        <v>0</v>
      </c>
    </row>
    <row r="87" spans="1:6" ht="21">
      <c r="A87" s="34" t="s">
        <v>30</v>
      </c>
      <c r="B87" s="34"/>
      <c r="C87" s="34"/>
      <c r="D87" s="34"/>
      <c r="E87" s="34"/>
      <c r="F87" s="34"/>
    </row>
    <row r="89" spans="1:6" ht="30.95">
      <c r="A89" s="1" t="s">
        <v>2</v>
      </c>
      <c r="B89" s="1" t="s">
        <v>3</v>
      </c>
      <c r="C89" s="1" t="s">
        <v>4</v>
      </c>
      <c r="D89" s="1" t="s">
        <v>5</v>
      </c>
      <c r="E89" s="1" t="s">
        <v>6</v>
      </c>
      <c r="F89" s="1" t="s">
        <v>7</v>
      </c>
    </row>
    <row r="90" spans="1:6" ht="15.6">
      <c r="A90" s="1" t="s">
        <v>8</v>
      </c>
      <c r="B90" s="24" t="s">
        <v>9</v>
      </c>
      <c r="C90" s="24"/>
      <c r="D90" s="24"/>
      <c r="E90" s="24"/>
      <c r="F90" s="24"/>
    </row>
    <row r="91" spans="1:6" ht="30.95">
      <c r="A91" s="16" t="s">
        <v>10</v>
      </c>
      <c r="B91" s="11" t="s">
        <v>11</v>
      </c>
      <c r="C91" s="16" t="s">
        <v>12</v>
      </c>
      <c r="D91" s="16">
        <v>1</v>
      </c>
      <c r="E91" s="30"/>
      <c r="F91" s="17">
        <f>E91*D91</f>
        <v>0</v>
      </c>
    </row>
    <row r="92" spans="1:6" ht="15.6">
      <c r="A92" s="1">
        <v>2</v>
      </c>
      <c r="B92" s="24" t="s">
        <v>13</v>
      </c>
      <c r="C92" s="1"/>
      <c r="D92" s="1"/>
      <c r="E92" s="18"/>
      <c r="F92" s="18"/>
    </row>
    <row r="93" spans="1:6" ht="15.6">
      <c r="A93" s="1" t="s">
        <v>14</v>
      </c>
      <c r="B93" s="24" t="s">
        <v>15</v>
      </c>
      <c r="C93" s="1"/>
      <c r="D93" s="1"/>
      <c r="E93" s="18"/>
      <c r="F93" s="18"/>
    </row>
    <row r="94" spans="1:6" ht="93">
      <c r="A94" s="16" t="s">
        <v>16</v>
      </c>
      <c r="B94" s="11" t="s">
        <v>17</v>
      </c>
      <c r="C94" s="16" t="s">
        <v>18</v>
      </c>
      <c r="D94" s="16">
        <v>723</v>
      </c>
      <c r="E94" s="30"/>
      <c r="F94" s="17">
        <f>E94*D94</f>
        <v>0</v>
      </c>
    </row>
    <row r="95" spans="1:6" ht="15.6">
      <c r="A95" s="25" t="s">
        <v>19</v>
      </c>
      <c r="B95" s="24" t="s">
        <v>20</v>
      </c>
      <c r="C95" s="1"/>
      <c r="D95" s="1"/>
      <c r="E95" s="18"/>
      <c r="F95" s="18"/>
    </row>
    <row r="96" spans="1:6" ht="46.5">
      <c r="A96" s="16" t="s">
        <v>21</v>
      </c>
      <c r="B96" s="11" t="s">
        <v>22</v>
      </c>
      <c r="C96" s="16" t="s">
        <v>12</v>
      </c>
      <c r="D96" s="16">
        <v>1</v>
      </c>
      <c r="E96" s="30"/>
      <c r="F96" s="17">
        <f>E96*D96</f>
        <v>0</v>
      </c>
    </row>
    <row r="97" spans="1:6" ht="15.6">
      <c r="A97" s="31" t="s">
        <v>23</v>
      </c>
      <c r="B97" s="32"/>
      <c r="C97" s="32"/>
      <c r="D97" s="32"/>
      <c r="E97" s="33"/>
      <c r="F97" s="22">
        <f>F91+F94+F96</f>
        <v>0</v>
      </c>
    </row>
    <row r="99" spans="1:6" ht="21">
      <c r="A99" s="34" t="s">
        <v>31</v>
      </c>
      <c r="B99" s="34"/>
      <c r="C99" s="34"/>
      <c r="D99" s="34"/>
      <c r="E99" s="34"/>
      <c r="F99" s="34"/>
    </row>
    <row r="101" spans="1:6" ht="30.95">
      <c r="A101" s="1" t="s">
        <v>2</v>
      </c>
      <c r="B101" s="1" t="s">
        <v>3</v>
      </c>
      <c r="C101" s="1" t="s">
        <v>4</v>
      </c>
      <c r="D101" s="1" t="s">
        <v>5</v>
      </c>
      <c r="E101" s="1" t="s">
        <v>6</v>
      </c>
      <c r="F101" s="1" t="s">
        <v>7</v>
      </c>
    </row>
    <row r="102" spans="1:6" ht="15.6">
      <c r="A102" s="1" t="s">
        <v>8</v>
      </c>
      <c r="B102" s="24" t="s">
        <v>9</v>
      </c>
      <c r="C102" s="24"/>
      <c r="D102" s="24"/>
      <c r="E102" s="24"/>
      <c r="F102" s="24"/>
    </row>
    <row r="103" spans="1:6" ht="30.95">
      <c r="A103" s="16" t="s">
        <v>10</v>
      </c>
      <c r="B103" s="11" t="s">
        <v>11</v>
      </c>
      <c r="C103" s="16" t="s">
        <v>12</v>
      </c>
      <c r="D103" s="16">
        <v>1</v>
      </c>
      <c r="E103" s="30"/>
      <c r="F103" s="17">
        <f>E103*D103</f>
        <v>0</v>
      </c>
    </row>
    <row r="104" spans="1:6" ht="15.6">
      <c r="A104" s="1">
        <v>2</v>
      </c>
      <c r="B104" s="24" t="s">
        <v>13</v>
      </c>
      <c r="C104" s="1"/>
      <c r="D104" s="1"/>
      <c r="E104" s="18"/>
      <c r="F104" s="18"/>
    </row>
    <row r="105" spans="1:6" ht="15.6">
      <c r="A105" s="1" t="s">
        <v>14</v>
      </c>
      <c r="B105" s="24" t="s">
        <v>15</v>
      </c>
      <c r="C105" s="1"/>
      <c r="D105" s="1"/>
      <c r="E105" s="18"/>
      <c r="F105" s="18"/>
    </row>
    <row r="106" spans="1:6" ht="93">
      <c r="A106" s="16" t="s">
        <v>16</v>
      </c>
      <c r="B106" s="11" t="s">
        <v>17</v>
      </c>
      <c r="C106" s="16" t="s">
        <v>18</v>
      </c>
      <c r="D106" s="16">
        <v>1210</v>
      </c>
      <c r="E106" s="30"/>
      <c r="F106" s="17">
        <f>E106*D106</f>
        <v>0</v>
      </c>
    </row>
    <row r="107" spans="1:6" ht="15.6">
      <c r="A107" s="25" t="s">
        <v>19</v>
      </c>
      <c r="B107" s="24" t="s">
        <v>20</v>
      </c>
      <c r="C107" s="1"/>
      <c r="D107" s="1"/>
      <c r="E107" s="18"/>
      <c r="F107" s="18"/>
    </row>
    <row r="108" spans="1:6" ht="46.5">
      <c r="A108" s="16" t="s">
        <v>21</v>
      </c>
      <c r="B108" s="11" t="s">
        <v>22</v>
      </c>
      <c r="C108" s="16" t="s">
        <v>12</v>
      </c>
      <c r="D108" s="16">
        <v>1</v>
      </c>
      <c r="E108" s="30"/>
      <c r="F108" s="17">
        <f>E108*D108</f>
        <v>0</v>
      </c>
    </row>
    <row r="109" spans="1:6" ht="15.6">
      <c r="A109" s="31" t="s">
        <v>23</v>
      </c>
      <c r="B109" s="32"/>
      <c r="C109" s="32"/>
      <c r="D109" s="32"/>
      <c r="E109" s="33"/>
      <c r="F109" s="22">
        <f>F103+F106+F108</f>
        <v>0</v>
      </c>
    </row>
    <row r="111" spans="1:6" ht="21">
      <c r="A111" s="34" t="s">
        <v>32</v>
      </c>
      <c r="B111" s="34"/>
      <c r="C111" s="34"/>
      <c r="D111" s="34"/>
      <c r="E111" s="34"/>
      <c r="F111" s="34"/>
    </row>
    <row r="113" spans="1:6" ht="30.95">
      <c r="A113" s="1" t="s">
        <v>2</v>
      </c>
      <c r="B113" s="1" t="s">
        <v>3</v>
      </c>
      <c r="C113" s="1" t="s">
        <v>4</v>
      </c>
      <c r="D113" s="1" t="s">
        <v>5</v>
      </c>
      <c r="E113" s="1" t="s">
        <v>6</v>
      </c>
      <c r="F113" s="1" t="s">
        <v>7</v>
      </c>
    </row>
    <row r="114" spans="1:6" ht="15.6">
      <c r="A114" s="1" t="s">
        <v>8</v>
      </c>
      <c r="B114" s="24" t="s">
        <v>9</v>
      </c>
      <c r="C114" s="24"/>
      <c r="D114" s="24"/>
      <c r="E114" s="24"/>
      <c r="F114" s="24"/>
    </row>
    <row r="115" spans="1:6" ht="30.95">
      <c r="A115" s="16" t="s">
        <v>10</v>
      </c>
      <c r="B115" s="11" t="s">
        <v>11</v>
      </c>
      <c r="C115" s="16" t="s">
        <v>12</v>
      </c>
      <c r="D115" s="16">
        <v>1</v>
      </c>
      <c r="E115" s="30"/>
      <c r="F115" s="17">
        <f>E115*D115</f>
        <v>0</v>
      </c>
    </row>
    <row r="116" spans="1:6" ht="15.6">
      <c r="A116" s="1">
        <v>2</v>
      </c>
      <c r="B116" s="24" t="s">
        <v>13</v>
      </c>
      <c r="C116" s="1"/>
      <c r="D116" s="1"/>
      <c r="E116" s="18"/>
      <c r="F116" s="18"/>
    </row>
    <row r="117" spans="1:6" ht="15.6">
      <c r="A117" s="1" t="s">
        <v>14</v>
      </c>
      <c r="B117" s="24" t="s">
        <v>15</v>
      </c>
      <c r="C117" s="1"/>
      <c r="D117" s="1"/>
      <c r="E117" s="18"/>
      <c r="F117" s="18"/>
    </row>
    <row r="118" spans="1:6" ht="93">
      <c r="A118" s="16" t="s">
        <v>16</v>
      </c>
      <c r="B118" s="11" t="s">
        <v>17</v>
      </c>
      <c r="C118" s="16" t="s">
        <v>18</v>
      </c>
      <c r="D118" s="16">
        <v>527</v>
      </c>
      <c r="E118" s="30"/>
      <c r="F118" s="17">
        <f>E118*D118</f>
        <v>0</v>
      </c>
    </row>
    <row r="119" spans="1:6" ht="15.6">
      <c r="A119" s="25" t="s">
        <v>19</v>
      </c>
      <c r="B119" s="24" t="s">
        <v>20</v>
      </c>
      <c r="C119" s="1"/>
      <c r="D119" s="1"/>
      <c r="E119" s="18"/>
      <c r="F119" s="18"/>
    </row>
    <row r="120" spans="1:6" ht="46.5">
      <c r="A120" s="16" t="s">
        <v>21</v>
      </c>
      <c r="B120" s="11" t="s">
        <v>22</v>
      </c>
      <c r="C120" s="16" t="s">
        <v>12</v>
      </c>
      <c r="D120" s="16">
        <v>1</v>
      </c>
      <c r="E120" s="30"/>
      <c r="F120" s="17">
        <f>E120*D120</f>
        <v>0</v>
      </c>
    </row>
    <row r="121" spans="1:6" ht="15.6">
      <c r="A121" s="31" t="s">
        <v>23</v>
      </c>
      <c r="B121" s="32"/>
      <c r="C121" s="32"/>
      <c r="D121" s="32"/>
      <c r="E121" s="33"/>
      <c r="F121" s="22">
        <f>F115+F118+F120</f>
        <v>0</v>
      </c>
    </row>
    <row r="123" spans="1:6" ht="21">
      <c r="A123" s="34" t="s">
        <v>33</v>
      </c>
      <c r="B123" s="34"/>
      <c r="C123" s="34"/>
      <c r="D123" s="34"/>
      <c r="E123" s="34"/>
      <c r="F123" s="34"/>
    </row>
    <row r="125" spans="1:6" ht="30.95">
      <c r="A125" s="1" t="s">
        <v>2</v>
      </c>
      <c r="B125" s="1" t="s">
        <v>3</v>
      </c>
      <c r="C125" s="1" t="s">
        <v>4</v>
      </c>
      <c r="D125" s="1" t="s">
        <v>5</v>
      </c>
      <c r="E125" s="1" t="s">
        <v>6</v>
      </c>
      <c r="F125" s="1" t="s">
        <v>7</v>
      </c>
    </row>
    <row r="126" spans="1:6" ht="15.6">
      <c r="A126" s="1" t="s">
        <v>8</v>
      </c>
      <c r="B126" s="24" t="s">
        <v>9</v>
      </c>
      <c r="C126" s="24"/>
      <c r="D126" s="24"/>
      <c r="E126" s="24"/>
      <c r="F126" s="24"/>
    </row>
    <row r="127" spans="1:6" ht="30.95">
      <c r="A127" s="16" t="s">
        <v>10</v>
      </c>
      <c r="B127" s="11" t="s">
        <v>11</v>
      </c>
      <c r="C127" s="16" t="s">
        <v>12</v>
      </c>
      <c r="D127" s="16">
        <v>1</v>
      </c>
      <c r="E127" s="30"/>
      <c r="F127" s="17">
        <f>E127*D127</f>
        <v>0</v>
      </c>
    </row>
    <row r="128" spans="1:6" ht="15.6">
      <c r="A128" s="1">
        <v>2</v>
      </c>
      <c r="B128" s="24" t="s">
        <v>13</v>
      </c>
      <c r="C128" s="1"/>
      <c r="D128" s="1"/>
      <c r="E128" s="18"/>
      <c r="F128" s="18"/>
    </row>
    <row r="129" spans="1:6" ht="15.6">
      <c r="A129" s="1" t="s">
        <v>14</v>
      </c>
      <c r="B129" s="24" t="s">
        <v>15</v>
      </c>
      <c r="C129" s="1"/>
      <c r="D129" s="1"/>
      <c r="E129" s="18"/>
      <c r="F129" s="18"/>
    </row>
    <row r="130" spans="1:6" ht="96.75">
      <c r="A130" s="16" t="s">
        <v>16</v>
      </c>
      <c r="B130" s="11" t="s">
        <v>17</v>
      </c>
      <c r="C130" s="16" t="s">
        <v>18</v>
      </c>
      <c r="D130" s="16">
        <v>604</v>
      </c>
      <c r="E130" s="30"/>
      <c r="F130" s="17">
        <f>E130*D130</f>
        <v>0</v>
      </c>
    </row>
    <row r="131" spans="1:6" ht="15.6">
      <c r="A131" s="25" t="s">
        <v>19</v>
      </c>
      <c r="B131" s="24" t="s">
        <v>20</v>
      </c>
      <c r="C131" s="1"/>
      <c r="D131" s="1"/>
      <c r="E131" s="18"/>
      <c r="F131" s="18"/>
    </row>
    <row r="132" spans="1:6" ht="46.5">
      <c r="A132" s="16" t="s">
        <v>21</v>
      </c>
      <c r="B132" s="11" t="s">
        <v>22</v>
      </c>
      <c r="C132" s="16" t="s">
        <v>12</v>
      </c>
      <c r="D132" s="16">
        <v>1</v>
      </c>
      <c r="E132" s="30"/>
      <c r="F132" s="17">
        <f>E132*D132</f>
        <v>0</v>
      </c>
    </row>
    <row r="133" spans="1:6" ht="15.6">
      <c r="A133" s="31" t="s">
        <v>23</v>
      </c>
      <c r="B133" s="32"/>
      <c r="C133" s="32"/>
      <c r="D133" s="32"/>
      <c r="E133" s="33"/>
      <c r="F133" s="22">
        <f>F127+F130+F132</f>
        <v>0</v>
      </c>
    </row>
    <row r="135" spans="1:6" ht="21">
      <c r="A135" s="34" t="s">
        <v>34</v>
      </c>
      <c r="B135" s="34"/>
      <c r="C135" s="34"/>
      <c r="D135" s="34"/>
      <c r="E135" s="34"/>
      <c r="F135" s="34"/>
    </row>
    <row r="137" spans="1:6" ht="30.95">
      <c r="A137" s="1" t="s">
        <v>2</v>
      </c>
      <c r="B137" s="1" t="s">
        <v>3</v>
      </c>
      <c r="C137" s="1" t="s">
        <v>4</v>
      </c>
      <c r="D137" s="1" t="s">
        <v>5</v>
      </c>
      <c r="E137" s="1" t="s">
        <v>6</v>
      </c>
      <c r="F137" s="1" t="s">
        <v>7</v>
      </c>
    </row>
    <row r="138" spans="1:6" ht="15.6">
      <c r="A138" s="1" t="s">
        <v>8</v>
      </c>
      <c r="B138" s="24" t="s">
        <v>9</v>
      </c>
      <c r="C138" s="24"/>
      <c r="D138" s="24"/>
      <c r="E138" s="24"/>
      <c r="F138" s="24"/>
    </row>
    <row r="139" spans="1:6" ht="30.95">
      <c r="A139" s="16" t="s">
        <v>10</v>
      </c>
      <c r="B139" s="11" t="s">
        <v>11</v>
      </c>
      <c r="C139" s="16" t="s">
        <v>12</v>
      </c>
      <c r="D139" s="16">
        <v>1</v>
      </c>
      <c r="E139" s="30"/>
      <c r="F139" s="17">
        <f>E139*D139</f>
        <v>0</v>
      </c>
    </row>
    <row r="140" spans="1:6" ht="15.6">
      <c r="A140" s="1">
        <v>2</v>
      </c>
      <c r="B140" s="24" t="s">
        <v>13</v>
      </c>
      <c r="C140" s="1"/>
      <c r="D140" s="1"/>
      <c r="E140" s="18"/>
      <c r="F140" s="18"/>
    </row>
    <row r="141" spans="1:6" ht="15.6">
      <c r="A141" s="1" t="s">
        <v>14</v>
      </c>
      <c r="B141" s="24" t="s">
        <v>15</v>
      </c>
      <c r="C141" s="1"/>
      <c r="D141" s="1"/>
      <c r="E141" s="18"/>
      <c r="F141" s="18"/>
    </row>
    <row r="142" spans="1:6" ht="96.75">
      <c r="A142" s="16" t="s">
        <v>16</v>
      </c>
      <c r="B142" s="11" t="s">
        <v>17</v>
      </c>
      <c r="C142" s="16" t="s">
        <v>18</v>
      </c>
      <c r="D142" s="16">
        <v>770</v>
      </c>
      <c r="E142" s="30"/>
      <c r="F142" s="17">
        <f>E142*D142</f>
        <v>0</v>
      </c>
    </row>
    <row r="143" spans="1:6" ht="15.6">
      <c r="A143" s="25" t="s">
        <v>19</v>
      </c>
      <c r="B143" s="24" t="s">
        <v>20</v>
      </c>
      <c r="C143" s="1"/>
      <c r="D143" s="1"/>
      <c r="E143" s="18"/>
      <c r="F143" s="18"/>
    </row>
    <row r="144" spans="1:6" ht="46.5">
      <c r="A144" s="16" t="s">
        <v>21</v>
      </c>
      <c r="B144" s="11" t="s">
        <v>22</v>
      </c>
      <c r="C144" s="16" t="s">
        <v>12</v>
      </c>
      <c r="D144" s="16">
        <v>1</v>
      </c>
      <c r="E144" s="30"/>
      <c r="F144" s="17">
        <f>E144*D144</f>
        <v>0</v>
      </c>
    </row>
    <row r="145" spans="1:6" ht="15.6">
      <c r="A145" s="31" t="s">
        <v>23</v>
      </c>
      <c r="B145" s="32"/>
      <c r="C145" s="32"/>
      <c r="D145" s="32"/>
      <c r="E145" s="33"/>
      <c r="F145" s="22">
        <f>F139+F142+F144</f>
        <v>0</v>
      </c>
    </row>
    <row r="147" spans="1:6" ht="21">
      <c r="A147" s="34" t="s">
        <v>35</v>
      </c>
      <c r="B147" s="34"/>
      <c r="C147" s="34"/>
      <c r="D147" s="34"/>
      <c r="E147" s="34"/>
      <c r="F147" s="34"/>
    </row>
    <row r="149" spans="1:6" ht="30.95">
      <c r="A149" s="1" t="s">
        <v>2</v>
      </c>
      <c r="B149" s="1" t="s">
        <v>3</v>
      </c>
      <c r="C149" s="1" t="s">
        <v>4</v>
      </c>
      <c r="D149" s="1" t="s">
        <v>5</v>
      </c>
      <c r="E149" s="1" t="s">
        <v>6</v>
      </c>
      <c r="F149" s="1" t="s">
        <v>7</v>
      </c>
    </row>
    <row r="150" spans="1:6" ht="15.6">
      <c r="A150" s="1" t="s">
        <v>8</v>
      </c>
      <c r="B150" s="24" t="s">
        <v>9</v>
      </c>
      <c r="C150" s="24"/>
      <c r="D150" s="24"/>
      <c r="E150" s="24"/>
      <c r="F150" s="24"/>
    </row>
    <row r="151" spans="1:6" ht="30.95">
      <c r="A151" s="16" t="s">
        <v>10</v>
      </c>
      <c r="B151" s="11" t="s">
        <v>11</v>
      </c>
      <c r="C151" s="16" t="s">
        <v>12</v>
      </c>
      <c r="D151" s="16">
        <v>1</v>
      </c>
      <c r="E151" s="30"/>
      <c r="F151" s="17">
        <f>E151*D151</f>
        <v>0</v>
      </c>
    </row>
    <row r="152" spans="1:6" ht="15.6">
      <c r="A152" s="1">
        <v>2</v>
      </c>
      <c r="B152" s="24" t="s">
        <v>13</v>
      </c>
      <c r="C152" s="1"/>
      <c r="D152" s="1"/>
      <c r="E152" s="18"/>
      <c r="F152" s="18"/>
    </row>
    <row r="153" spans="1:6" ht="15.6">
      <c r="A153" s="1" t="s">
        <v>14</v>
      </c>
      <c r="B153" s="24" t="s">
        <v>15</v>
      </c>
      <c r="C153" s="1"/>
      <c r="D153" s="1"/>
      <c r="E153" s="18"/>
      <c r="F153" s="18"/>
    </row>
    <row r="154" spans="1:6" ht="93">
      <c r="A154" s="16" t="s">
        <v>16</v>
      </c>
      <c r="B154" s="11" t="s">
        <v>17</v>
      </c>
      <c r="C154" s="16" t="s">
        <v>18</v>
      </c>
      <c r="D154" s="16">
        <v>307</v>
      </c>
      <c r="E154" s="30"/>
      <c r="F154" s="17">
        <f>E154*D154</f>
        <v>0</v>
      </c>
    </row>
    <row r="155" spans="1:6" ht="15.6">
      <c r="A155" s="25" t="s">
        <v>19</v>
      </c>
      <c r="B155" s="24" t="s">
        <v>20</v>
      </c>
      <c r="C155" s="1"/>
      <c r="D155" s="1"/>
      <c r="E155" s="18"/>
      <c r="F155" s="18"/>
    </row>
    <row r="156" spans="1:6" ht="46.5">
      <c r="A156" s="16" t="s">
        <v>21</v>
      </c>
      <c r="B156" s="11" t="s">
        <v>22</v>
      </c>
      <c r="C156" s="16" t="s">
        <v>12</v>
      </c>
      <c r="D156" s="16">
        <v>1</v>
      </c>
      <c r="E156" s="30"/>
      <c r="F156" s="17">
        <f>E156*D156</f>
        <v>0</v>
      </c>
    </row>
    <row r="157" spans="1:6" ht="15.6">
      <c r="A157" s="31" t="s">
        <v>23</v>
      </c>
      <c r="B157" s="32"/>
      <c r="C157" s="32"/>
      <c r="D157" s="32"/>
      <c r="E157" s="33"/>
      <c r="F157" s="22">
        <f>F151+F154+F156</f>
        <v>0</v>
      </c>
    </row>
    <row r="159" spans="1:6" ht="21">
      <c r="A159" s="34" t="s">
        <v>36</v>
      </c>
      <c r="B159" s="34"/>
      <c r="C159" s="34"/>
      <c r="D159" s="34"/>
      <c r="E159" s="34"/>
      <c r="F159" s="34"/>
    </row>
    <row r="161" spans="1:6" ht="30.95">
      <c r="A161" s="1" t="s">
        <v>2</v>
      </c>
      <c r="B161" s="1" t="s">
        <v>3</v>
      </c>
      <c r="C161" s="1" t="s">
        <v>4</v>
      </c>
      <c r="D161" s="1" t="s">
        <v>5</v>
      </c>
      <c r="E161" s="1" t="s">
        <v>6</v>
      </c>
      <c r="F161" s="1" t="s">
        <v>7</v>
      </c>
    </row>
    <row r="162" spans="1:6" ht="15.6">
      <c r="A162" s="1" t="s">
        <v>8</v>
      </c>
      <c r="B162" s="24" t="s">
        <v>9</v>
      </c>
      <c r="C162" s="24"/>
      <c r="D162" s="24"/>
      <c r="E162" s="24"/>
      <c r="F162" s="24"/>
    </row>
    <row r="163" spans="1:6" ht="30.95">
      <c r="A163" s="16" t="s">
        <v>10</v>
      </c>
      <c r="B163" s="11" t="s">
        <v>11</v>
      </c>
      <c r="C163" s="16" t="s">
        <v>12</v>
      </c>
      <c r="D163" s="16">
        <v>1</v>
      </c>
      <c r="E163" s="30"/>
      <c r="F163" s="17">
        <f>E163*D163</f>
        <v>0</v>
      </c>
    </row>
    <row r="164" spans="1:6" ht="15.6">
      <c r="A164" s="1">
        <v>2</v>
      </c>
      <c r="B164" s="24" t="s">
        <v>13</v>
      </c>
      <c r="C164" s="1"/>
      <c r="D164" s="1"/>
      <c r="E164" s="18"/>
      <c r="F164" s="18"/>
    </row>
    <row r="165" spans="1:6" ht="15.6">
      <c r="A165" s="1" t="s">
        <v>14</v>
      </c>
      <c r="B165" s="24" t="s">
        <v>15</v>
      </c>
      <c r="C165" s="1"/>
      <c r="D165" s="1"/>
      <c r="E165" s="18"/>
      <c r="F165" s="18"/>
    </row>
    <row r="166" spans="1:6" ht="93">
      <c r="A166" s="16" t="s">
        <v>16</v>
      </c>
      <c r="B166" s="11" t="s">
        <v>17</v>
      </c>
      <c r="C166" s="16" t="s">
        <v>18</v>
      </c>
      <c r="D166" s="16">
        <v>309</v>
      </c>
      <c r="E166" s="30"/>
      <c r="F166" s="17">
        <f>E166*D166</f>
        <v>0</v>
      </c>
    </row>
    <row r="167" spans="1:6" ht="15.6">
      <c r="A167" s="25" t="s">
        <v>19</v>
      </c>
      <c r="B167" s="24" t="s">
        <v>20</v>
      </c>
      <c r="C167" s="1"/>
      <c r="D167" s="1"/>
      <c r="E167" s="18"/>
      <c r="F167" s="18"/>
    </row>
    <row r="168" spans="1:6" ht="46.5">
      <c r="A168" s="16" t="s">
        <v>21</v>
      </c>
      <c r="B168" s="11" t="s">
        <v>22</v>
      </c>
      <c r="C168" s="16" t="s">
        <v>12</v>
      </c>
      <c r="D168" s="16">
        <v>1</v>
      </c>
      <c r="E168" s="30"/>
      <c r="F168" s="17">
        <f>E168*D168</f>
        <v>0</v>
      </c>
    </row>
    <row r="169" spans="1:6" ht="15.6">
      <c r="A169" s="31" t="s">
        <v>23</v>
      </c>
      <c r="B169" s="32"/>
      <c r="C169" s="32"/>
      <c r="D169" s="32"/>
      <c r="E169" s="33"/>
      <c r="F169" s="22">
        <f>F163+F166+F168</f>
        <v>0</v>
      </c>
    </row>
    <row r="171" spans="1:6" ht="21">
      <c r="A171" s="34" t="s">
        <v>37</v>
      </c>
      <c r="B171" s="34"/>
      <c r="C171" s="34"/>
      <c r="D171" s="34"/>
      <c r="E171" s="34"/>
      <c r="F171" s="34"/>
    </row>
    <row r="173" spans="1:6" ht="30.95">
      <c r="A173" s="1" t="s">
        <v>2</v>
      </c>
      <c r="B173" s="1" t="s">
        <v>3</v>
      </c>
      <c r="C173" s="1" t="s">
        <v>4</v>
      </c>
      <c r="D173" s="1" t="s">
        <v>5</v>
      </c>
      <c r="E173" s="1" t="s">
        <v>6</v>
      </c>
      <c r="F173" s="1" t="s">
        <v>7</v>
      </c>
    </row>
    <row r="174" spans="1:6" ht="15.6">
      <c r="A174" s="1" t="s">
        <v>8</v>
      </c>
      <c r="B174" s="24" t="s">
        <v>9</v>
      </c>
      <c r="C174" s="24"/>
      <c r="D174" s="24"/>
      <c r="E174" s="24"/>
      <c r="F174" s="24"/>
    </row>
    <row r="175" spans="1:6" ht="30.95">
      <c r="A175" s="16" t="s">
        <v>10</v>
      </c>
      <c r="B175" s="11" t="s">
        <v>11</v>
      </c>
      <c r="C175" s="16" t="s">
        <v>12</v>
      </c>
      <c r="D175" s="16">
        <v>1</v>
      </c>
      <c r="E175" s="30"/>
      <c r="F175" s="17">
        <f>E175*D175</f>
        <v>0</v>
      </c>
    </row>
    <row r="176" spans="1:6" ht="15.6">
      <c r="A176" s="1">
        <v>2</v>
      </c>
      <c r="B176" s="24" t="s">
        <v>13</v>
      </c>
      <c r="C176" s="1"/>
      <c r="D176" s="1"/>
      <c r="E176" s="18"/>
      <c r="F176" s="18"/>
    </row>
    <row r="177" spans="1:6" ht="15.6">
      <c r="A177" s="1" t="s">
        <v>14</v>
      </c>
      <c r="B177" s="24" t="s">
        <v>15</v>
      </c>
      <c r="C177" s="1"/>
      <c r="D177" s="1"/>
      <c r="E177" s="18"/>
      <c r="F177" s="18"/>
    </row>
    <row r="178" spans="1:6" ht="96.75">
      <c r="A178" s="16" t="s">
        <v>16</v>
      </c>
      <c r="B178" s="11" t="s">
        <v>17</v>
      </c>
      <c r="C178" s="16" t="s">
        <v>18</v>
      </c>
      <c r="D178" s="16">
        <v>952</v>
      </c>
      <c r="E178" s="30"/>
      <c r="F178" s="17">
        <f>E178*D178</f>
        <v>0</v>
      </c>
    </row>
    <row r="179" spans="1:6" ht="15.6">
      <c r="A179" s="25" t="s">
        <v>19</v>
      </c>
      <c r="B179" s="24" t="s">
        <v>20</v>
      </c>
      <c r="C179" s="1"/>
      <c r="D179" s="1"/>
      <c r="E179" s="18"/>
      <c r="F179" s="18"/>
    </row>
    <row r="180" spans="1:6" ht="46.5">
      <c r="A180" s="16" t="s">
        <v>21</v>
      </c>
      <c r="B180" s="11" t="s">
        <v>22</v>
      </c>
      <c r="C180" s="16" t="s">
        <v>12</v>
      </c>
      <c r="D180" s="16">
        <v>1</v>
      </c>
      <c r="E180" s="30"/>
      <c r="F180" s="17">
        <f>E180*D180</f>
        <v>0</v>
      </c>
    </row>
    <row r="181" spans="1:6" ht="15.6">
      <c r="A181" s="31" t="s">
        <v>23</v>
      </c>
      <c r="B181" s="32"/>
      <c r="C181" s="32"/>
      <c r="D181" s="32"/>
      <c r="E181" s="33"/>
      <c r="F181" s="22">
        <f>F175+F178+F180</f>
        <v>0</v>
      </c>
    </row>
    <row r="183" spans="1:6" ht="21">
      <c r="A183" s="34" t="s">
        <v>38</v>
      </c>
      <c r="B183" s="34"/>
      <c r="C183" s="34"/>
      <c r="D183" s="34"/>
      <c r="E183" s="34"/>
      <c r="F183" s="34"/>
    </row>
    <row r="185" spans="1:6" ht="30.95">
      <c r="A185" s="1" t="s">
        <v>2</v>
      </c>
      <c r="B185" s="1" t="s">
        <v>3</v>
      </c>
      <c r="C185" s="1" t="s">
        <v>4</v>
      </c>
      <c r="D185" s="1" t="s">
        <v>5</v>
      </c>
      <c r="E185" s="1" t="s">
        <v>6</v>
      </c>
      <c r="F185" s="1" t="s">
        <v>7</v>
      </c>
    </row>
    <row r="186" spans="1:6" ht="15.6">
      <c r="A186" s="1" t="s">
        <v>8</v>
      </c>
      <c r="B186" s="24" t="s">
        <v>9</v>
      </c>
      <c r="C186" s="24"/>
      <c r="D186" s="24"/>
      <c r="E186" s="24"/>
      <c r="F186" s="24"/>
    </row>
    <row r="187" spans="1:6" ht="30.95">
      <c r="A187" s="16" t="s">
        <v>10</v>
      </c>
      <c r="B187" s="11" t="s">
        <v>11</v>
      </c>
      <c r="C187" s="16" t="s">
        <v>12</v>
      </c>
      <c r="D187" s="16">
        <v>1</v>
      </c>
      <c r="E187" s="30"/>
      <c r="F187" s="17">
        <f>E187*D187</f>
        <v>0</v>
      </c>
    </row>
    <row r="188" spans="1:6" ht="15.6">
      <c r="A188" s="1">
        <v>2</v>
      </c>
      <c r="B188" s="24" t="s">
        <v>13</v>
      </c>
      <c r="C188" s="1"/>
      <c r="D188" s="1"/>
      <c r="E188" s="18"/>
      <c r="F188" s="18"/>
    </row>
    <row r="189" spans="1:6" ht="15.6">
      <c r="A189" s="1" t="s">
        <v>14</v>
      </c>
      <c r="B189" s="24" t="s">
        <v>15</v>
      </c>
      <c r="C189" s="1"/>
      <c r="D189" s="1"/>
      <c r="E189" s="18"/>
      <c r="F189" s="18"/>
    </row>
    <row r="190" spans="1:6" ht="93">
      <c r="A190" s="16" t="s">
        <v>16</v>
      </c>
      <c r="B190" s="11" t="s">
        <v>17</v>
      </c>
      <c r="C190" s="16" t="s">
        <v>18</v>
      </c>
      <c r="D190" s="16">
        <v>366</v>
      </c>
      <c r="E190" s="30"/>
      <c r="F190" s="17">
        <f>E190*D190</f>
        <v>0</v>
      </c>
    </row>
    <row r="191" spans="1:6" ht="15.6">
      <c r="A191" s="25" t="s">
        <v>19</v>
      </c>
      <c r="B191" s="24" t="s">
        <v>20</v>
      </c>
      <c r="C191" s="1"/>
      <c r="D191" s="1"/>
      <c r="E191" s="18"/>
      <c r="F191" s="18"/>
    </row>
    <row r="192" spans="1:6" ht="46.5">
      <c r="A192" s="16" t="s">
        <v>21</v>
      </c>
      <c r="B192" s="11" t="s">
        <v>22</v>
      </c>
      <c r="C192" s="16" t="s">
        <v>12</v>
      </c>
      <c r="D192" s="16">
        <v>1</v>
      </c>
      <c r="E192" s="30"/>
      <c r="F192" s="17">
        <f>E192*D192</f>
        <v>0</v>
      </c>
    </row>
    <row r="193" spans="1:6" ht="15.6">
      <c r="A193" s="31" t="s">
        <v>23</v>
      </c>
      <c r="B193" s="32"/>
      <c r="C193" s="32"/>
      <c r="D193" s="32"/>
      <c r="E193" s="33"/>
      <c r="F193" s="22">
        <f>F187+F190+F192</f>
        <v>0</v>
      </c>
    </row>
    <row r="195" spans="1:6" ht="21">
      <c r="A195" s="34" t="s">
        <v>39</v>
      </c>
      <c r="B195" s="34"/>
      <c r="C195" s="34"/>
      <c r="D195" s="34"/>
      <c r="E195" s="34"/>
      <c r="F195" s="34"/>
    </row>
    <row r="197" spans="1:6" ht="30.95">
      <c r="A197" s="1" t="s">
        <v>2</v>
      </c>
      <c r="B197" s="1" t="s">
        <v>3</v>
      </c>
      <c r="C197" s="1" t="s">
        <v>4</v>
      </c>
      <c r="D197" s="1" t="s">
        <v>5</v>
      </c>
      <c r="E197" s="1" t="s">
        <v>6</v>
      </c>
      <c r="F197" s="1" t="s">
        <v>7</v>
      </c>
    </row>
    <row r="198" spans="1:6" ht="15.6">
      <c r="A198" s="1" t="s">
        <v>8</v>
      </c>
      <c r="B198" s="24" t="s">
        <v>9</v>
      </c>
      <c r="C198" s="24"/>
      <c r="D198" s="24"/>
      <c r="E198" s="24"/>
      <c r="F198" s="24"/>
    </row>
    <row r="199" spans="1:6" ht="30.95">
      <c r="A199" s="16" t="s">
        <v>10</v>
      </c>
      <c r="B199" s="11" t="s">
        <v>11</v>
      </c>
      <c r="C199" s="16" t="s">
        <v>12</v>
      </c>
      <c r="D199" s="16">
        <v>1</v>
      </c>
      <c r="E199" s="30"/>
      <c r="F199" s="17">
        <f>E199*D199</f>
        <v>0</v>
      </c>
    </row>
    <row r="200" spans="1:6" ht="15.6">
      <c r="A200" s="1">
        <v>2</v>
      </c>
      <c r="B200" s="24" t="s">
        <v>13</v>
      </c>
      <c r="C200" s="1"/>
      <c r="D200" s="1"/>
      <c r="E200" s="18"/>
      <c r="F200" s="18"/>
    </row>
    <row r="201" spans="1:6" ht="15.6">
      <c r="A201" s="1" t="s">
        <v>14</v>
      </c>
      <c r="B201" s="24" t="s">
        <v>15</v>
      </c>
      <c r="C201" s="1"/>
      <c r="D201" s="1"/>
      <c r="E201" s="18"/>
      <c r="F201" s="18"/>
    </row>
    <row r="202" spans="1:6" ht="93">
      <c r="A202" s="16" t="s">
        <v>16</v>
      </c>
      <c r="B202" s="11" t="s">
        <v>17</v>
      </c>
      <c r="C202" s="16" t="s">
        <v>18</v>
      </c>
      <c r="D202" s="16">
        <v>460</v>
      </c>
      <c r="E202" s="30"/>
      <c r="F202" s="17">
        <f>E202*D202</f>
        <v>0</v>
      </c>
    </row>
    <row r="203" spans="1:6" ht="15.6">
      <c r="A203" s="25" t="s">
        <v>19</v>
      </c>
      <c r="B203" s="24" t="s">
        <v>20</v>
      </c>
      <c r="C203" s="1"/>
      <c r="D203" s="1"/>
      <c r="E203" s="18"/>
      <c r="F203" s="18"/>
    </row>
    <row r="204" spans="1:6" ht="46.5">
      <c r="A204" s="16" t="s">
        <v>21</v>
      </c>
      <c r="B204" s="11" t="s">
        <v>22</v>
      </c>
      <c r="C204" s="16" t="s">
        <v>12</v>
      </c>
      <c r="D204" s="16">
        <v>1</v>
      </c>
      <c r="E204" s="30"/>
      <c r="F204" s="17">
        <f>E204*D204</f>
        <v>0</v>
      </c>
    </row>
    <row r="205" spans="1:6" ht="15.6">
      <c r="A205" s="31" t="s">
        <v>23</v>
      </c>
      <c r="B205" s="32"/>
      <c r="C205" s="32"/>
      <c r="D205" s="32"/>
      <c r="E205" s="33"/>
      <c r="F205" s="22">
        <f>F199+F202+F204</f>
        <v>0</v>
      </c>
    </row>
    <row r="207" spans="1:6" ht="21">
      <c r="A207" s="34" t="s">
        <v>40</v>
      </c>
      <c r="B207" s="34"/>
      <c r="C207" s="34"/>
      <c r="D207" s="34"/>
      <c r="E207" s="34"/>
      <c r="F207" s="34"/>
    </row>
    <row r="209" spans="1:6" ht="30.95">
      <c r="A209" s="1" t="s">
        <v>2</v>
      </c>
      <c r="B209" s="1" t="s">
        <v>3</v>
      </c>
      <c r="C209" s="1" t="s">
        <v>4</v>
      </c>
      <c r="D209" s="1" t="s">
        <v>5</v>
      </c>
      <c r="E209" s="1" t="s">
        <v>6</v>
      </c>
      <c r="F209" s="1" t="s">
        <v>7</v>
      </c>
    </row>
    <row r="210" spans="1:6" ht="15.6">
      <c r="A210" s="1" t="s">
        <v>8</v>
      </c>
      <c r="B210" s="24" t="s">
        <v>9</v>
      </c>
      <c r="C210" s="24"/>
      <c r="D210" s="24"/>
      <c r="E210" s="24"/>
      <c r="F210" s="24"/>
    </row>
    <row r="211" spans="1:6" ht="30.95">
      <c r="A211" s="16" t="s">
        <v>10</v>
      </c>
      <c r="B211" s="11" t="s">
        <v>11</v>
      </c>
      <c r="C211" s="16" t="s">
        <v>12</v>
      </c>
      <c r="D211" s="16">
        <v>1</v>
      </c>
      <c r="E211" s="30"/>
      <c r="F211" s="17">
        <f>E211*D211</f>
        <v>0</v>
      </c>
    </row>
    <row r="212" spans="1:6" ht="15.6">
      <c r="A212" s="1">
        <v>2</v>
      </c>
      <c r="B212" s="24" t="s">
        <v>13</v>
      </c>
      <c r="C212" s="1"/>
      <c r="D212" s="1"/>
      <c r="E212" s="18"/>
      <c r="F212" s="18"/>
    </row>
    <row r="213" spans="1:6" ht="15.6">
      <c r="A213" s="1" t="s">
        <v>14</v>
      </c>
      <c r="B213" s="24" t="s">
        <v>15</v>
      </c>
      <c r="C213" s="1"/>
      <c r="D213" s="1"/>
      <c r="E213" s="18"/>
      <c r="F213" s="18"/>
    </row>
    <row r="214" spans="1:6" ht="93">
      <c r="A214" s="16" t="s">
        <v>16</v>
      </c>
      <c r="B214" s="11" t="s">
        <v>17</v>
      </c>
      <c r="C214" s="16" t="s">
        <v>18</v>
      </c>
      <c r="D214" s="16">
        <v>260</v>
      </c>
      <c r="E214" s="30"/>
      <c r="F214" s="17">
        <f>E214*D214</f>
        <v>0</v>
      </c>
    </row>
    <row r="215" spans="1:6" ht="15.6">
      <c r="A215" s="25" t="s">
        <v>19</v>
      </c>
      <c r="B215" s="24" t="s">
        <v>20</v>
      </c>
      <c r="C215" s="1"/>
      <c r="D215" s="1"/>
      <c r="E215" s="18"/>
      <c r="F215" s="18"/>
    </row>
    <row r="216" spans="1:6" ht="46.5">
      <c r="A216" s="16" t="s">
        <v>21</v>
      </c>
      <c r="B216" s="11" t="s">
        <v>22</v>
      </c>
      <c r="C216" s="16" t="s">
        <v>12</v>
      </c>
      <c r="D216" s="16">
        <v>1</v>
      </c>
      <c r="E216" s="30"/>
      <c r="F216" s="17">
        <f>E216*D216</f>
        <v>0</v>
      </c>
    </row>
    <row r="217" spans="1:6" ht="15.6">
      <c r="A217" s="31" t="s">
        <v>23</v>
      </c>
      <c r="B217" s="32"/>
      <c r="C217" s="32"/>
      <c r="D217" s="32"/>
      <c r="E217" s="33"/>
      <c r="F217" s="22">
        <f>F211+F214+F216</f>
        <v>0</v>
      </c>
    </row>
    <row r="219" spans="1:6" ht="21">
      <c r="A219" s="34" t="s">
        <v>41</v>
      </c>
      <c r="B219" s="34"/>
      <c r="C219" s="34"/>
      <c r="D219" s="34"/>
      <c r="E219" s="34"/>
      <c r="F219" s="34"/>
    </row>
    <row r="221" spans="1:6" ht="30.95">
      <c r="A221" s="1" t="s">
        <v>2</v>
      </c>
      <c r="B221" s="1" t="s">
        <v>3</v>
      </c>
      <c r="C221" s="1" t="s">
        <v>4</v>
      </c>
      <c r="D221" s="1" t="s">
        <v>5</v>
      </c>
      <c r="E221" s="1" t="s">
        <v>6</v>
      </c>
      <c r="F221" s="1" t="s">
        <v>7</v>
      </c>
    </row>
    <row r="222" spans="1:6" ht="15.6">
      <c r="A222" s="1" t="s">
        <v>8</v>
      </c>
      <c r="B222" s="24" t="s">
        <v>9</v>
      </c>
      <c r="C222" s="24"/>
      <c r="D222" s="24"/>
      <c r="E222" s="24"/>
      <c r="F222" s="24"/>
    </row>
    <row r="223" spans="1:6" ht="30.95">
      <c r="A223" s="16" t="s">
        <v>10</v>
      </c>
      <c r="B223" s="11" t="s">
        <v>11</v>
      </c>
      <c r="C223" s="16" t="s">
        <v>12</v>
      </c>
      <c r="D223" s="16">
        <v>1</v>
      </c>
      <c r="E223" s="30"/>
      <c r="F223" s="17">
        <f>E223*D223</f>
        <v>0</v>
      </c>
    </row>
    <row r="224" spans="1:6" ht="15.6">
      <c r="A224" s="1">
        <v>2</v>
      </c>
      <c r="B224" s="24" t="s">
        <v>13</v>
      </c>
      <c r="C224" s="1"/>
      <c r="D224" s="1"/>
      <c r="E224" s="18"/>
      <c r="F224" s="18"/>
    </row>
    <row r="225" spans="1:6" ht="15.6">
      <c r="A225" s="1" t="s">
        <v>14</v>
      </c>
      <c r="B225" s="24" t="s">
        <v>15</v>
      </c>
      <c r="C225" s="1"/>
      <c r="D225" s="1"/>
      <c r="E225" s="18"/>
      <c r="F225" s="18"/>
    </row>
    <row r="226" spans="1:6" ht="93">
      <c r="A226" s="16" t="s">
        <v>16</v>
      </c>
      <c r="B226" s="11" t="s">
        <v>17</v>
      </c>
      <c r="C226" s="16" t="s">
        <v>18</v>
      </c>
      <c r="D226" s="16">
        <v>450</v>
      </c>
      <c r="E226" s="30"/>
      <c r="F226" s="17">
        <f>E226*D226</f>
        <v>0</v>
      </c>
    </row>
    <row r="227" spans="1:6" ht="15.6">
      <c r="A227" s="25" t="s">
        <v>19</v>
      </c>
      <c r="B227" s="24" t="s">
        <v>20</v>
      </c>
      <c r="C227" s="1"/>
      <c r="D227" s="1"/>
      <c r="E227" s="18"/>
      <c r="F227" s="18"/>
    </row>
    <row r="228" spans="1:6" ht="46.5">
      <c r="A228" s="16" t="s">
        <v>21</v>
      </c>
      <c r="B228" s="11" t="s">
        <v>22</v>
      </c>
      <c r="C228" s="16" t="s">
        <v>12</v>
      </c>
      <c r="D228" s="16">
        <v>1</v>
      </c>
      <c r="E228" s="30"/>
      <c r="F228" s="17">
        <f>E228*D228</f>
        <v>0</v>
      </c>
    </row>
    <row r="229" spans="1:6" ht="15.6">
      <c r="A229" s="31" t="s">
        <v>23</v>
      </c>
      <c r="B229" s="32"/>
      <c r="C229" s="32"/>
      <c r="D229" s="32"/>
      <c r="E229" s="33"/>
      <c r="F229" s="22">
        <f>F223+F226+F228</f>
        <v>0</v>
      </c>
    </row>
    <row r="230" spans="1:6" ht="15.6">
      <c r="A230" s="26"/>
      <c r="B230" s="27"/>
      <c r="C230" s="27"/>
      <c r="D230" s="27"/>
      <c r="E230" s="27"/>
      <c r="F230" s="28"/>
    </row>
    <row r="231" spans="1:6" ht="21">
      <c r="A231" s="34" t="s">
        <v>42</v>
      </c>
      <c r="B231" s="34"/>
      <c r="C231" s="34"/>
      <c r="D231" s="34"/>
      <c r="E231" s="34"/>
      <c r="F231" s="34"/>
    </row>
    <row r="233" spans="1:6" ht="30.95">
      <c r="A233" s="1" t="s">
        <v>2</v>
      </c>
      <c r="B233" s="1" t="s">
        <v>3</v>
      </c>
      <c r="C233" s="1" t="s">
        <v>4</v>
      </c>
      <c r="D233" s="1" t="s">
        <v>5</v>
      </c>
      <c r="E233" s="1" t="s">
        <v>6</v>
      </c>
      <c r="F233" s="1" t="s">
        <v>7</v>
      </c>
    </row>
    <row r="234" spans="1:6" ht="15.6">
      <c r="A234" s="1" t="s">
        <v>8</v>
      </c>
      <c r="B234" s="24" t="s">
        <v>9</v>
      </c>
      <c r="C234" s="24"/>
      <c r="D234" s="24"/>
      <c r="E234" s="24"/>
      <c r="F234" s="24"/>
    </row>
    <row r="235" spans="1:6" ht="30.95">
      <c r="A235" s="16" t="s">
        <v>10</v>
      </c>
      <c r="B235" s="11" t="s">
        <v>11</v>
      </c>
      <c r="C235" s="16" t="s">
        <v>12</v>
      </c>
      <c r="D235" s="16">
        <v>1</v>
      </c>
      <c r="E235" s="30"/>
      <c r="F235" s="17">
        <f>E235*D235</f>
        <v>0</v>
      </c>
    </row>
    <row r="236" spans="1:6" ht="15.6">
      <c r="A236" s="1">
        <v>2</v>
      </c>
      <c r="B236" s="24" t="s">
        <v>13</v>
      </c>
      <c r="C236" s="1"/>
      <c r="D236" s="1"/>
      <c r="E236" s="18"/>
      <c r="F236" s="18"/>
    </row>
    <row r="237" spans="1:6" ht="15.6">
      <c r="A237" s="1" t="s">
        <v>14</v>
      </c>
      <c r="B237" s="24" t="s">
        <v>15</v>
      </c>
      <c r="C237" s="1"/>
      <c r="D237" s="1"/>
      <c r="E237" s="18"/>
      <c r="F237" s="18"/>
    </row>
    <row r="238" spans="1:6" ht="93">
      <c r="A238" s="16" t="s">
        <v>16</v>
      </c>
      <c r="B238" s="11" t="s">
        <v>17</v>
      </c>
      <c r="C238" s="16" t="s">
        <v>18</v>
      </c>
      <c r="D238" s="16">
        <v>1200</v>
      </c>
      <c r="E238" s="30"/>
      <c r="F238" s="17">
        <f>E238*D238</f>
        <v>0</v>
      </c>
    </row>
    <row r="239" spans="1:6" ht="15.6">
      <c r="A239" s="25" t="s">
        <v>19</v>
      </c>
      <c r="B239" s="24" t="s">
        <v>20</v>
      </c>
      <c r="C239" s="1"/>
      <c r="D239" s="1"/>
      <c r="E239" s="18"/>
      <c r="F239" s="18"/>
    </row>
    <row r="240" spans="1:6" ht="46.5">
      <c r="A240" s="16" t="s">
        <v>21</v>
      </c>
      <c r="B240" s="11" t="s">
        <v>22</v>
      </c>
      <c r="C240" s="16" t="s">
        <v>12</v>
      </c>
      <c r="D240" s="16">
        <v>1</v>
      </c>
      <c r="E240" s="30"/>
      <c r="F240" s="17">
        <f>E240*D240</f>
        <v>0</v>
      </c>
    </row>
    <row r="241" spans="1:6" ht="15.6">
      <c r="A241" s="31" t="s">
        <v>23</v>
      </c>
      <c r="B241" s="32"/>
      <c r="C241" s="32"/>
      <c r="D241" s="32"/>
      <c r="E241" s="33"/>
      <c r="F241" s="22">
        <f>F235+F238+F240</f>
        <v>0</v>
      </c>
    </row>
    <row r="243" spans="1:6" ht="21">
      <c r="A243" s="34" t="s">
        <v>43</v>
      </c>
      <c r="B243" s="34"/>
      <c r="C243" s="34"/>
      <c r="D243" s="34"/>
      <c r="E243" s="34"/>
      <c r="F243" s="34"/>
    </row>
    <row r="245" spans="1:6" ht="30.95">
      <c r="A245" s="1" t="s">
        <v>2</v>
      </c>
      <c r="B245" s="1" t="s">
        <v>3</v>
      </c>
      <c r="C245" s="1" t="s">
        <v>4</v>
      </c>
      <c r="D245" s="1" t="s">
        <v>5</v>
      </c>
      <c r="E245" s="1" t="s">
        <v>6</v>
      </c>
      <c r="F245" s="1" t="s">
        <v>7</v>
      </c>
    </row>
    <row r="246" spans="1:6" ht="15.6">
      <c r="A246" s="1" t="s">
        <v>8</v>
      </c>
      <c r="B246" s="24" t="s">
        <v>9</v>
      </c>
      <c r="C246" s="24"/>
      <c r="D246" s="24"/>
      <c r="E246" s="24"/>
      <c r="F246" s="24"/>
    </row>
    <row r="247" spans="1:6" ht="30.95">
      <c r="A247" s="16" t="s">
        <v>10</v>
      </c>
      <c r="B247" s="11" t="s">
        <v>11</v>
      </c>
      <c r="C247" s="16" t="s">
        <v>12</v>
      </c>
      <c r="D247" s="16">
        <v>1</v>
      </c>
      <c r="E247" s="30"/>
      <c r="F247" s="17">
        <f>E247*D247</f>
        <v>0</v>
      </c>
    </row>
    <row r="248" spans="1:6" ht="15.6">
      <c r="A248" s="1">
        <v>2</v>
      </c>
      <c r="B248" s="24" t="s">
        <v>13</v>
      </c>
      <c r="C248" s="1"/>
      <c r="D248" s="1"/>
      <c r="E248" s="18"/>
      <c r="F248" s="18"/>
    </row>
    <row r="249" spans="1:6" ht="15.6">
      <c r="A249" s="1" t="s">
        <v>14</v>
      </c>
      <c r="B249" s="24" t="s">
        <v>15</v>
      </c>
      <c r="C249" s="1"/>
      <c r="D249" s="1"/>
      <c r="E249" s="18"/>
      <c r="F249" s="18"/>
    </row>
    <row r="250" spans="1:6" ht="96.75">
      <c r="A250" s="16" t="s">
        <v>16</v>
      </c>
      <c r="B250" s="11" t="s">
        <v>17</v>
      </c>
      <c r="C250" s="16" t="s">
        <v>18</v>
      </c>
      <c r="D250" s="16">
        <v>776</v>
      </c>
      <c r="E250" s="30"/>
      <c r="F250" s="17">
        <f>E250*D250</f>
        <v>0</v>
      </c>
    </row>
    <row r="251" spans="1:6" ht="15.6">
      <c r="A251" s="25" t="s">
        <v>19</v>
      </c>
      <c r="B251" s="24" t="s">
        <v>20</v>
      </c>
      <c r="C251" s="1"/>
      <c r="D251" s="1"/>
      <c r="E251" s="18"/>
      <c r="F251" s="18"/>
    </row>
    <row r="252" spans="1:6" ht="46.5">
      <c r="A252" s="16" t="s">
        <v>21</v>
      </c>
      <c r="B252" s="11" t="s">
        <v>22</v>
      </c>
      <c r="C252" s="16" t="s">
        <v>12</v>
      </c>
      <c r="D252" s="16">
        <v>1</v>
      </c>
      <c r="E252" s="30"/>
      <c r="F252" s="17">
        <f>E252*D252</f>
        <v>0</v>
      </c>
    </row>
    <row r="253" spans="1:6" ht="15.6">
      <c r="A253" s="31" t="s">
        <v>23</v>
      </c>
      <c r="B253" s="32"/>
      <c r="C253" s="32"/>
      <c r="D253" s="32"/>
      <c r="E253" s="33"/>
      <c r="F253" s="22">
        <f>F247+F250+F252</f>
        <v>0</v>
      </c>
    </row>
    <row r="255" spans="1:6" ht="23.45">
      <c r="A255" s="35" t="s">
        <v>44</v>
      </c>
      <c r="B255" s="35"/>
      <c r="C255" s="35"/>
      <c r="D255" s="35"/>
      <c r="E255" s="35"/>
      <c r="F255" s="35"/>
    </row>
    <row r="257" spans="1:6" ht="21">
      <c r="A257" s="34" t="s">
        <v>45</v>
      </c>
      <c r="B257" s="34"/>
      <c r="C257" s="34"/>
      <c r="D257" s="34"/>
      <c r="E257" s="34"/>
      <c r="F257" s="34"/>
    </row>
    <row r="259" spans="1:6" ht="30.95">
      <c r="A259" s="1" t="s">
        <v>2</v>
      </c>
      <c r="B259" s="1" t="s">
        <v>3</v>
      </c>
      <c r="C259" s="1" t="s">
        <v>4</v>
      </c>
      <c r="D259" s="1" t="s">
        <v>5</v>
      </c>
      <c r="E259" s="1" t="s">
        <v>6</v>
      </c>
      <c r="F259" s="1" t="s">
        <v>7</v>
      </c>
    </row>
    <row r="260" spans="1:6" ht="15.6">
      <c r="A260" s="1" t="s">
        <v>8</v>
      </c>
      <c r="B260" s="24" t="s">
        <v>9</v>
      </c>
      <c r="C260" s="24"/>
      <c r="D260" s="24"/>
      <c r="E260" s="24"/>
      <c r="F260" s="24"/>
    </row>
    <row r="261" spans="1:6" ht="30.95">
      <c r="A261" s="16" t="s">
        <v>10</v>
      </c>
      <c r="B261" s="11" t="s">
        <v>11</v>
      </c>
      <c r="C261" s="16" t="s">
        <v>12</v>
      </c>
      <c r="D261" s="16">
        <v>3</v>
      </c>
      <c r="E261" s="30"/>
      <c r="F261" s="17">
        <f>E261*D261</f>
        <v>0</v>
      </c>
    </row>
    <row r="262" spans="1:6" ht="15.6">
      <c r="A262" s="1">
        <v>2</v>
      </c>
      <c r="B262" s="24" t="s">
        <v>13</v>
      </c>
      <c r="C262" s="1"/>
      <c r="D262" s="1"/>
      <c r="E262" s="18"/>
      <c r="F262" s="18"/>
    </row>
    <row r="263" spans="1:6" ht="15.6">
      <c r="A263" s="1" t="s">
        <v>14</v>
      </c>
      <c r="B263" s="24" t="s">
        <v>15</v>
      </c>
      <c r="C263" s="1"/>
      <c r="D263" s="1"/>
      <c r="E263" s="18"/>
      <c r="F263" s="18"/>
    </row>
    <row r="264" spans="1:6" ht="93">
      <c r="A264" s="16" t="s">
        <v>16</v>
      </c>
      <c r="B264" s="11" t="s">
        <v>17</v>
      </c>
      <c r="C264" s="16" t="s">
        <v>18</v>
      </c>
      <c r="D264" s="16">
        <v>5600</v>
      </c>
      <c r="E264" s="30"/>
      <c r="F264" s="17">
        <f>E264*D264</f>
        <v>0</v>
      </c>
    </row>
    <row r="265" spans="1:6" ht="15.6">
      <c r="A265" s="25" t="s">
        <v>19</v>
      </c>
      <c r="B265" s="24" t="s">
        <v>20</v>
      </c>
      <c r="C265" s="1"/>
      <c r="D265" s="1"/>
      <c r="E265" s="18"/>
      <c r="F265" s="18"/>
    </row>
    <row r="266" spans="1:6" ht="46.5">
      <c r="A266" s="16" t="s">
        <v>21</v>
      </c>
      <c r="B266" s="11" t="s">
        <v>22</v>
      </c>
      <c r="C266" s="16" t="s">
        <v>12</v>
      </c>
      <c r="D266" s="16">
        <v>3</v>
      </c>
      <c r="E266" s="30"/>
      <c r="F266" s="17">
        <f>E266*D266</f>
        <v>0</v>
      </c>
    </row>
    <row r="267" spans="1:6" ht="15.6">
      <c r="A267" s="31" t="s">
        <v>23</v>
      </c>
      <c r="B267" s="32"/>
      <c r="C267" s="32"/>
      <c r="D267" s="32"/>
      <c r="E267" s="33"/>
      <c r="F267" s="22">
        <f>F261+F264+F266</f>
        <v>0</v>
      </c>
    </row>
    <row r="269" spans="1:6" ht="21">
      <c r="A269" s="34" t="s">
        <v>46</v>
      </c>
      <c r="B269" s="34"/>
      <c r="C269" s="34"/>
      <c r="D269" s="34"/>
      <c r="E269" s="34"/>
      <c r="F269" s="34"/>
    </row>
    <row r="271" spans="1:6" ht="30.95">
      <c r="A271" s="1" t="s">
        <v>2</v>
      </c>
      <c r="B271" s="1" t="s">
        <v>3</v>
      </c>
      <c r="C271" s="1" t="s">
        <v>4</v>
      </c>
      <c r="D271" s="1" t="s">
        <v>5</v>
      </c>
      <c r="E271" s="1" t="s">
        <v>6</v>
      </c>
      <c r="F271" s="1" t="s">
        <v>7</v>
      </c>
    </row>
    <row r="272" spans="1:6" ht="15.6">
      <c r="A272" s="1" t="s">
        <v>8</v>
      </c>
      <c r="B272" s="24" t="s">
        <v>9</v>
      </c>
      <c r="C272" s="24"/>
      <c r="D272" s="24"/>
      <c r="E272" s="24"/>
      <c r="F272" s="24"/>
    </row>
    <row r="273" spans="1:6" ht="30.95">
      <c r="A273" s="16" t="s">
        <v>10</v>
      </c>
      <c r="B273" s="11" t="s">
        <v>11</v>
      </c>
      <c r="C273" s="16" t="s">
        <v>12</v>
      </c>
      <c r="D273" s="16">
        <v>4</v>
      </c>
      <c r="E273" s="30"/>
      <c r="F273" s="17">
        <f>E273*D273</f>
        <v>0</v>
      </c>
    </row>
    <row r="274" spans="1:6" ht="15.6">
      <c r="A274" s="1">
        <v>2</v>
      </c>
      <c r="B274" s="24" t="s">
        <v>13</v>
      </c>
      <c r="C274" s="1"/>
      <c r="D274" s="1"/>
      <c r="E274" s="18"/>
      <c r="F274" s="18"/>
    </row>
    <row r="275" spans="1:6" ht="15.6">
      <c r="A275" s="1" t="s">
        <v>14</v>
      </c>
      <c r="B275" s="24" t="s">
        <v>15</v>
      </c>
      <c r="C275" s="1"/>
      <c r="D275" s="1"/>
      <c r="E275" s="18"/>
      <c r="F275" s="18"/>
    </row>
    <row r="276" spans="1:6" ht="93">
      <c r="A276" s="16" t="s">
        <v>16</v>
      </c>
      <c r="B276" s="11" t="s">
        <v>17</v>
      </c>
      <c r="C276" s="16" t="s">
        <v>18</v>
      </c>
      <c r="D276" s="16">
        <v>2400</v>
      </c>
      <c r="E276" s="30"/>
      <c r="F276" s="17">
        <f>E276*D276</f>
        <v>0</v>
      </c>
    </row>
    <row r="277" spans="1:6" ht="15.6">
      <c r="A277" s="25" t="s">
        <v>19</v>
      </c>
      <c r="B277" s="24" t="s">
        <v>20</v>
      </c>
      <c r="C277" s="1"/>
      <c r="D277" s="1"/>
      <c r="E277" s="18"/>
      <c r="F277" s="18"/>
    </row>
    <row r="278" spans="1:6" ht="46.5">
      <c r="A278" s="16" t="s">
        <v>21</v>
      </c>
      <c r="B278" s="11" t="s">
        <v>22</v>
      </c>
      <c r="C278" s="16" t="s">
        <v>12</v>
      </c>
      <c r="D278" s="16">
        <v>4</v>
      </c>
      <c r="E278" s="30"/>
      <c r="F278" s="17">
        <f>E278*D278</f>
        <v>0</v>
      </c>
    </row>
    <row r="279" spans="1:6" ht="15.6">
      <c r="A279" s="31" t="s">
        <v>23</v>
      </c>
      <c r="B279" s="32"/>
      <c r="C279" s="32"/>
      <c r="D279" s="32"/>
      <c r="E279" s="33"/>
      <c r="F279" s="22">
        <f>F273+F276+F278</f>
        <v>0</v>
      </c>
    </row>
    <row r="281" spans="1:6" ht="21">
      <c r="A281" s="34" t="s">
        <v>47</v>
      </c>
      <c r="B281" s="34"/>
      <c r="C281" s="34"/>
      <c r="D281" s="34"/>
      <c r="E281" s="34"/>
      <c r="F281" s="34"/>
    </row>
    <row r="283" spans="1:6" ht="30.95">
      <c r="A283" s="1" t="s">
        <v>2</v>
      </c>
      <c r="B283" s="1" t="s">
        <v>3</v>
      </c>
      <c r="C283" s="1" t="s">
        <v>4</v>
      </c>
      <c r="D283" s="1" t="s">
        <v>5</v>
      </c>
      <c r="E283" s="1" t="s">
        <v>6</v>
      </c>
      <c r="F283" s="1" t="s">
        <v>7</v>
      </c>
    </row>
    <row r="284" spans="1:6" ht="15.6">
      <c r="A284" s="1" t="s">
        <v>8</v>
      </c>
      <c r="B284" s="24" t="s">
        <v>9</v>
      </c>
      <c r="C284" s="24"/>
      <c r="D284" s="24"/>
      <c r="E284" s="24"/>
      <c r="F284" s="24"/>
    </row>
    <row r="285" spans="1:6" ht="30.95">
      <c r="A285" s="16" t="s">
        <v>10</v>
      </c>
      <c r="B285" s="11" t="s">
        <v>11</v>
      </c>
      <c r="C285" s="16" t="s">
        <v>12</v>
      </c>
      <c r="D285" s="16">
        <v>5</v>
      </c>
      <c r="E285" s="30"/>
      <c r="F285" s="17">
        <f>E285*D285</f>
        <v>0</v>
      </c>
    </row>
    <row r="286" spans="1:6" ht="15.6">
      <c r="A286" s="1">
        <v>2</v>
      </c>
      <c r="B286" s="24" t="s">
        <v>13</v>
      </c>
      <c r="C286" s="1"/>
      <c r="D286" s="1"/>
      <c r="E286" s="18"/>
      <c r="F286" s="18"/>
    </row>
    <row r="287" spans="1:6" ht="15.6">
      <c r="A287" s="1" t="s">
        <v>14</v>
      </c>
      <c r="B287" s="24" t="s">
        <v>15</v>
      </c>
      <c r="C287" s="1"/>
      <c r="D287" s="1"/>
      <c r="E287" s="18"/>
      <c r="F287" s="18"/>
    </row>
    <row r="288" spans="1:6" ht="93">
      <c r="A288" s="16" t="s">
        <v>16</v>
      </c>
      <c r="B288" s="11" t="s">
        <v>17</v>
      </c>
      <c r="C288" s="16" t="s">
        <v>18</v>
      </c>
      <c r="D288" s="16">
        <v>9100</v>
      </c>
      <c r="E288" s="30"/>
      <c r="F288" s="17">
        <f>E288*D288</f>
        <v>0</v>
      </c>
    </row>
    <row r="289" spans="1:6" ht="15.6">
      <c r="A289" s="25" t="s">
        <v>19</v>
      </c>
      <c r="B289" s="24" t="s">
        <v>20</v>
      </c>
      <c r="C289" s="1"/>
      <c r="D289" s="1"/>
      <c r="E289" s="18"/>
      <c r="F289" s="18"/>
    </row>
    <row r="290" spans="1:6" ht="46.5">
      <c r="A290" s="16" t="s">
        <v>21</v>
      </c>
      <c r="B290" s="11" t="s">
        <v>22</v>
      </c>
      <c r="C290" s="16" t="s">
        <v>12</v>
      </c>
      <c r="D290" s="16">
        <v>5</v>
      </c>
      <c r="E290" s="30"/>
      <c r="F290" s="17">
        <f>E290*D290</f>
        <v>0</v>
      </c>
    </row>
    <row r="291" spans="1:6" ht="15.6">
      <c r="A291" s="31" t="s">
        <v>23</v>
      </c>
      <c r="B291" s="32"/>
      <c r="C291" s="32"/>
      <c r="D291" s="32"/>
      <c r="E291" s="33"/>
      <c r="F291" s="22">
        <f>F285+F288+F290</f>
        <v>0</v>
      </c>
    </row>
  </sheetData>
  <mergeCells count="50">
    <mergeCell ref="A13:E13"/>
    <mergeCell ref="A25:E25"/>
    <mergeCell ref="A37:E37"/>
    <mergeCell ref="A49:E49"/>
    <mergeCell ref="A61:E61"/>
    <mergeCell ref="A97:E97"/>
    <mergeCell ref="A111:F111"/>
    <mergeCell ref="A257:F257"/>
    <mergeCell ref="A159:F159"/>
    <mergeCell ref="A183:F183"/>
    <mergeCell ref="A195:F195"/>
    <mergeCell ref="A207:F207"/>
    <mergeCell ref="A255:F255"/>
    <mergeCell ref="A121:E121"/>
    <mergeCell ref="A157:E157"/>
    <mergeCell ref="A169:E169"/>
    <mergeCell ref="A193:E193"/>
    <mergeCell ref="A205:E205"/>
    <mergeCell ref="A217:E217"/>
    <mergeCell ref="A229:E229"/>
    <mergeCell ref="A241:E241"/>
    <mergeCell ref="A109:E109"/>
    <mergeCell ref="A219:F219"/>
    <mergeCell ref="A231:F231"/>
    <mergeCell ref="A1:F1"/>
    <mergeCell ref="A3:F3"/>
    <mergeCell ref="A15:F15"/>
    <mergeCell ref="A27:F27"/>
    <mergeCell ref="A39:F39"/>
    <mergeCell ref="A51:F51"/>
    <mergeCell ref="A147:F147"/>
    <mergeCell ref="A63:F63"/>
    <mergeCell ref="A75:F75"/>
    <mergeCell ref="A87:F87"/>
    <mergeCell ref="A99:F99"/>
    <mergeCell ref="A73:E73"/>
    <mergeCell ref="A85:E85"/>
    <mergeCell ref="A269:F269"/>
    <mergeCell ref="A281:F281"/>
    <mergeCell ref="A267:E267"/>
    <mergeCell ref="A279:E279"/>
    <mergeCell ref="A291:E291"/>
    <mergeCell ref="A181:E181"/>
    <mergeCell ref="A243:F243"/>
    <mergeCell ref="A253:E253"/>
    <mergeCell ref="A123:F123"/>
    <mergeCell ref="A133:E133"/>
    <mergeCell ref="A135:F135"/>
    <mergeCell ref="A145:E145"/>
    <mergeCell ref="A171:F171"/>
  </mergeCells>
  <pageMargins left="0.19685039370078741" right="0.23622047244094491" top="0.86614173228346458" bottom="0.74803149606299213" header="0.11811023622047245" footer="0.31496062992125984"/>
  <pageSetup paperSize="9" scale="99" orientation="portrait" horizontalDpi="4294967293" r:id="rId1"/>
  <rowBreaks count="9" manualBreakCount="9">
    <brk id="26" max="16383" man="1"/>
    <brk id="50" max="16383" man="1"/>
    <brk id="74" max="16383" man="1"/>
    <brk id="98" max="16383" man="1"/>
    <brk id="146" max="16383" man="1"/>
    <brk id="182" max="16383" man="1"/>
    <brk id="206" max="16383" man="1"/>
    <brk id="230" max="16383" man="1"/>
    <brk id="2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
  <sheetViews>
    <sheetView topLeftCell="A23" zoomScale="70" zoomScaleNormal="70" workbookViewId="0">
      <selection activeCell="E36" sqref="E36"/>
    </sheetView>
  </sheetViews>
  <sheetFormatPr defaultColWidth="11.42578125" defaultRowHeight="14.45"/>
  <cols>
    <col min="1" max="1" width="7.85546875" customWidth="1"/>
    <col min="2" max="2" width="20.7109375" customWidth="1"/>
    <col min="3" max="3" width="18.28515625" customWidth="1"/>
    <col min="4" max="4" width="36.140625" bestFit="1" customWidth="1"/>
    <col min="5" max="5" width="19.5703125" customWidth="1"/>
    <col min="6" max="6" width="19.5703125" bestFit="1" customWidth="1"/>
  </cols>
  <sheetData>
    <row r="1" spans="1:6" ht="26.1">
      <c r="A1" s="37" t="s">
        <v>48</v>
      </c>
      <c r="B1" s="37"/>
      <c r="C1" s="37"/>
      <c r="D1" s="37"/>
      <c r="E1" s="37"/>
      <c r="F1" s="13"/>
    </row>
    <row r="3" spans="1:6" ht="17.100000000000001">
      <c r="A3" s="3" t="s">
        <v>2</v>
      </c>
      <c r="B3" s="3" t="s">
        <v>49</v>
      </c>
      <c r="C3" s="3" t="s">
        <v>50</v>
      </c>
      <c r="D3" s="3" t="s">
        <v>51</v>
      </c>
      <c r="E3" s="3" t="s">
        <v>23</v>
      </c>
      <c r="F3" s="3" t="s">
        <v>52</v>
      </c>
    </row>
    <row r="4" spans="1:6" ht="17.100000000000001">
      <c r="A4" s="5">
        <v>1</v>
      </c>
      <c r="B4" s="6" t="s">
        <v>53</v>
      </c>
      <c r="C4" s="6" t="s">
        <v>54</v>
      </c>
      <c r="D4" s="6" t="s">
        <v>55</v>
      </c>
      <c r="E4" s="7">
        <f>'DQE lot 1'!F13</f>
        <v>0</v>
      </c>
      <c r="F4" s="7">
        <f>E4*1.18</f>
        <v>0</v>
      </c>
    </row>
    <row r="5" spans="1:6" ht="17.100000000000001">
      <c r="A5" s="5">
        <v>2</v>
      </c>
      <c r="B5" s="6" t="s">
        <v>53</v>
      </c>
      <c r="C5" s="6" t="s">
        <v>54</v>
      </c>
      <c r="D5" s="6" t="s">
        <v>56</v>
      </c>
      <c r="E5" s="7">
        <f>'DQE lot 1'!F25</f>
        <v>0</v>
      </c>
      <c r="F5" s="7">
        <f t="shared" ref="F5:F24" si="0">E5*1.18</f>
        <v>0</v>
      </c>
    </row>
    <row r="6" spans="1:6" ht="17.100000000000001">
      <c r="A6" s="5">
        <v>3</v>
      </c>
      <c r="B6" s="6" t="s">
        <v>53</v>
      </c>
      <c r="C6" s="6" t="s">
        <v>54</v>
      </c>
      <c r="D6" s="6" t="s">
        <v>57</v>
      </c>
      <c r="E6" s="7">
        <f>'DQE lot 1'!F37</f>
        <v>0</v>
      </c>
      <c r="F6" s="7">
        <f t="shared" si="0"/>
        <v>0</v>
      </c>
    </row>
    <row r="7" spans="1:6" ht="17.100000000000001">
      <c r="A7" s="5">
        <v>4</v>
      </c>
      <c r="B7" s="6" t="s">
        <v>53</v>
      </c>
      <c r="C7" s="6" t="s">
        <v>54</v>
      </c>
      <c r="D7" s="6" t="s">
        <v>58</v>
      </c>
      <c r="E7" s="7">
        <f>'DQE lot 1'!F49</f>
        <v>0</v>
      </c>
      <c r="F7" s="7">
        <f t="shared" si="0"/>
        <v>0</v>
      </c>
    </row>
    <row r="8" spans="1:6" ht="17.100000000000001">
      <c r="A8" s="5">
        <v>5</v>
      </c>
      <c r="B8" s="6" t="s">
        <v>53</v>
      </c>
      <c r="C8" s="6" t="s">
        <v>54</v>
      </c>
      <c r="D8" s="6" t="s">
        <v>59</v>
      </c>
      <c r="E8" s="7">
        <f>'DQE lot 1'!F61</f>
        <v>0</v>
      </c>
      <c r="F8" s="7">
        <f t="shared" si="0"/>
        <v>0</v>
      </c>
    </row>
    <row r="9" spans="1:6" ht="17.100000000000001">
      <c r="A9" s="5">
        <v>6</v>
      </c>
      <c r="B9" s="6" t="s">
        <v>53</v>
      </c>
      <c r="C9" s="6" t="s">
        <v>54</v>
      </c>
      <c r="D9" s="6" t="s">
        <v>60</v>
      </c>
      <c r="E9" s="7">
        <f>'DQE lot 1'!F73</f>
        <v>0</v>
      </c>
      <c r="F9" s="7">
        <f t="shared" si="0"/>
        <v>0</v>
      </c>
    </row>
    <row r="10" spans="1:6" ht="17.100000000000001">
      <c r="A10" s="5">
        <v>7</v>
      </c>
      <c r="B10" s="6" t="s">
        <v>53</v>
      </c>
      <c r="C10" s="6" t="s">
        <v>54</v>
      </c>
      <c r="D10" s="6" t="s">
        <v>61</v>
      </c>
      <c r="E10" s="7">
        <f>'DQE lot 1'!F85</f>
        <v>0</v>
      </c>
      <c r="F10" s="7">
        <f t="shared" si="0"/>
        <v>0</v>
      </c>
    </row>
    <row r="11" spans="1:6" ht="17.100000000000001">
      <c r="A11" s="5">
        <v>8</v>
      </c>
      <c r="B11" s="6" t="s">
        <v>53</v>
      </c>
      <c r="C11" s="6" t="s">
        <v>54</v>
      </c>
      <c r="D11" s="6" t="s">
        <v>62</v>
      </c>
      <c r="E11" s="7">
        <f>'DQE lot 1'!F97</f>
        <v>0</v>
      </c>
      <c r="F11" s="7">
        <f t="shared" si="0"/>
        <v>0</v>
      </c>
    </row>
    <row r="12" spans="1:6" ht="17.100000000000001">
      <c r="A12" s="5">
        <v>9</v>
      </c>
      <c r="B12" s="6" t="s">
        <v>53</v>
      </c>
      <c r="C12" s="6" t="s">
        <v>54</v>
      </c>
      <c r="D12" s="6" t="s">
        <v>63</v>
      </c>
      <c r="E12" s="7">
        <f>'DQE lot 1'!F109</f>
        <v>0</v>
      </c>
      <c r="F12" s="7">
        <f t="shared" si="0"/>
        <v>0</v>
      </c>
    </row>
    <row r="13" spans="1:6" ht="17.100000000000001">
      <c r="A13" s="5">
        <v>10</v>
      </c>
      <c r="B13" s="6" t="s">
        <v>53</v>
      </c>
      <c r="C13" s="6" t="s">
        <v>54</v>
      </c>
      <c r="D13" s="6" t="s">
        <v>64</v>
      </c>
      <c r="E13" s="7">
        <f>'DQE lot 1'!F121</f>
        <v>0</v>
      </c>
      <c r="F13" s="7">
        <f t="shared" si="0"/>
        <v>0</v>
      </c>
    </row>
    <row r="14" spans="1:6" ht="17.25">
      <c r="A14" s="5">
        <v>11</v>
      </c>
      <c r="B14" s="6" t="s">
        <v>53</v>
      </c>
      <c r="C14" s="6" t="s">
        <v>54</v>
      </c>
      <c r="D14" s="6" t="s">
        <v>65</v>
      </c>
      <c r="E14" s="7">
        <f>'DQE lot 1'!F133</f>
        <v>0</v>
      </c>
      <c r="F14" s="7">
        <f t="shared" si="0"/>
        <v>0</v>
      </c>
    </row>
    <row r="15" spans="1:6" ht="17.25">
      <c r="A15" s="5">
        <v>12</v>
      </c>
      <c r="B15" s="6" t="s">
        <v>53</v>
      </c>
      <c r="C15" s="6" t="s">
        <v>54</v>
      </c>
      <c r="D15" s="6" t="s">
        <v>66</v>
      </c>
      <c r="E15" s="7">
        <f>'DQE lot 1'!F145</f>
        <v>0</v>
      </c>
      <c r="F15" s="7">
        <f t="shared" si="0"/>
        <v>0</v>
      </c>
    </row>
    <row r="16" spans="1:6" ht="17.100000000000001">
      <c r="A16" s="5">
        <v>13</v>
      </c>
      <c r="B16" s="6" t="s">
        <v>53</v>
      </c>
      <c r="C16" s="6" t="s">
        <v>67</v>
      </c>
      <c r="D16" s="6" t="s">
        <v>68</v>
      </c>
      <c r="E16" s="7">
        <f>'DQE lot 1'!F157</f>
        <v>0</v>
      </c>
      <c r="F16" s="7">
        <f t="shared" si="0"/>
        <v>0</v>
      </c>
    </row>
    <row r="17" spans="1:6" ht="17.100000000000001">
      <c r="A17" s="5">
        <v>14</v>
      </c>
      <c r="B17" s="6" t="s">
        <v>53</v>
      </c>
      <c r="C17" s="6" t="s">
        <v>67</v>
      </c>
      <c r="D17" s="6" t="s">
        <v>69</v>
      </c>
      <c r="E17" s="7">
        <f>'DQE lot 1'!F169</f>
        <v>0</v>
      </c>
      <c r="F17" s="7">
        <f t="shared" si="0"/>
        <v>0</v>
      </c>
    </row>
    <row r="18" spans="1:6" ht="17.25">
      <c r="A18" s="5">
        <v>15</v>
      </c>
      <c r="B18" s="6" t="s">
        <v>53</v>
      </c>
      <c r="C18" s="6" t="s">
        <v>67</v>
      </c>
      <c r="D18" s="6" t="s">
        <v>70</v>
      </c>
      <c r="E18" s="7">
        <f>'DQE lot 1'!F181</f>
        <v>0</v>
      </c>
      <c r="F18" s="7">
        <f t="shared" si="0"/>
        <v>0</v>
      </c>
    </row>
    <row r="19" spans="1:6" ht="17.100000000000001">
      <c r="A19" s="5">
        <v>16</v>
      </c>
      <c r="B19" s="6" t="s">
        <v>53</v>
      </c>
      <c r="C19" s="6" t="s">
        <v>71</v>
      </c>
      <c r="D19" s="6" t="s">
        <v>72</v>
      </c>
      <c r="E19" s="7">
        <f>'DQE lot 1'!F193</f>
        <v>0</v>
      </c>
      <c r="F19" s="7">
        <f t="shared" si="0"/>
        <v>0</v>
      </c>
    </row>
    <row r="20" spans="1:6" ht="17.100000000000001">
      <c r="A20" s="5">
        <v>17</v>
      </c>
      <c r="B20" s="6" t="s">
        <v>53</v>
      </c>
      <c r="C20" s="6" t="s">
        <v>71</v>
      </c>
      <c r="D20" s="6" t="s">
        <v>73</v>
      </c>
      <c r="E20" s="7">
        <f>'DQE lot 1'!F205</f>
        <v>0</v>
      </c>
      <c r="F20" s="7">
        <f t="shared" si="0"/>
        <v>0</v>
      </c>
    </row>
    <row r="21" spans="1:6" ht="17.100000000000001">
      <c r="A21" s="5">
        <v>18</v>
      </c>
      <c r="B21" s="6" t="s">
        <v>53</v>
      </c>
      <c r="C21" s="6" t="s">
        <v>71</v>
      </c>
      <c r="D21" s="6" t="s">
        <v>74</v>
      </c>
      <c r="E21" s="7">
        <f>'DQE lot 1'!F217</f>
        <v>0</v>
      </c>
      <c r="F21" s="7">
        <f t="shared" si="0"/>
        <v>0</v>
      </c>
    </row>
    <row r="22" spans="1:6" ht="17.100000000000001">
      <c r="A22" s="5">
        <v>19</v>
      </c>
      <c r="B22" s="6" t="s">
        <v>53</v>
      </c>
      <c r="C22" s="6" t="s">
        <v>71</v>
      </c>
      <c r="D22" s="14" t="s">
        <v>75</v>
      </c>
      <c r="E22" s="7">
        <f>'DQE lot 1'!F229</f>
        <v>0</v>
      </c>
      <c r="F22" s="7">
        <f t="shared" si="0"/>
        <v>0</v>
      </c>
    </row>
    <row r="23" spans="1:6" ht="17.100000000000001">
      <c r="A23" s="5">
        <v>20</v>
      </c>
      <c r="B23" s="6" t="s">
        <v>53</v>
      </c>
      <c r="C23" s="6" t="s">
        <v>71</v>
      </c>
      <c r="D23" s="14" t="s">
        <v>76</v>
      </c>
      <c r="E23" s="7">
        <f>'DQE lot 1'!F241</f>
        <v>0</v>
      </c>
      <c r="F23" s="7">
        <f t="shared" si="0"/>
        <v>0</v>
      </c>
    </row>
    <row r="24" spans="1:6" ht="17.25">
      <c r="A24" s="5">
        <v>21</v>
      </c>
      <c r="B24" s="6" t="s">
        <v>53</v>
      </c>
      <c r="C24" s="6" t="s">
        <v>71</v>
      </c>
      <c r="D24" s="14" t="s">
        <v>77</v>
      </c>
      <c r="E24" s="7">
        <f>'DQE lot 1'!F253</f>
        <v>0</v>
      </c>
      <c r="F24" s="7">
        <f t="shared" si="0"/>
        <v>0</v>
      </c>
    </row>
    <row r="25" spans="1:6" ht="19.5">
      <c r="A25" s="38" t="s">
        <v>78</v>
      </c>
      <c r="B25" s="39"/>
      <c r="C25" s="39"/>
      <c r="D25" s="40"/>
      <c r="E25" s="10">
        <f>SUM(E4:E24)</f>
        <v>0</v>
      </c>
      <c r="F25" s="10">
        <f>SUM(F4:F24)</f>
        <v>0</v>
      </c>
    </row>
    <row r="27" spans="1:6" ht="26.1">
      <c r="A27" s="37" t="s">
        <v>79</v>
      </c>
      <c r="B27" s="37"/>
      <c r="C27" s="37"/>
      <c r="D27" s="37"/>
      <c r="E27" s="37"/>
      <c r="F27" s="13"/>
    </row>
    <row r="29" spans="1:6" ht="17.100000000000001">
      <c r="A29" s="3" t="s">
        <v>2</v>
      </c>
      <c r="B29" s="3" t="s">
        <v>49</v>
      </c>
      <c r="C29" s="3" t="s">
        <v>50</v>
      </c>
      <c r="D29" s="3" t="s">
        <v>51</v>
      </c>
      <c r="E29" s="3" t="s">
        <v>23</v>
      </c>
      <c r="F29" s="3" t="s">
        <v>52</v>
      </c>
    </row>
    <row r="30" spans="1:6" ht="18.600000000000001">
      <c r="A30" s="2">
        <v>1</v>
      </c>
      <c r="B30" s="4" t="s">
        <v>80</v>
      </c>
      <c r="C30" s="4" t="s">
        <v>67</v>
      </c>
      <c r="D30" s="4" t="s">
        <v>81</v>
      </c>
      <c r="E30" s="8">
        <f>'DQE lot 1'!F267</f>
        <v>0</v>
      </c>
      <c r="F30" s="7">
        <f t="shared" ref="F30:F32" si="1">E30*1.18</f>
        <v>0</v>
      </c>
    </row>
    <row r="31" spans="1:6" ht="18.600000000000001">
      <c r="A31" s="2">
        <v>2</v>
      </c>
      <c r="B31" s="4" t="s">
        <v>80</v>
      </c>
      <c r="C31" s="4" t="s">
        <v>54</v>
      </c>
      <c r="D31" s="4" t="s">
        <v>82</v>
      </c>
      <c r="E31" s="15">
        <f>'DQE lot 1'!F279</f>
        <v>0</v>
      </c>
      <c r="F31" s="7">
        <f t="shared" si="1"/>
        <v>0</v>
      </c>
    </row>
    <row r="32" spans="1:6" ht="18.600000000000001">
      <c r="A32" s="2">
        <v>3</v>
      </c>
      <c r="B32" s="4" t="s">
        <v>80</v>
      </c>
      <c r="C32" s="4" t="s">
        <v>71</v>
      </c>
      <c r="D32" s="4" t="s">
        <v>83</v>
      </c>
      <c r="E32" s="15">
        <f>'DQE lot 1'!F291</f>
        <v>0</v>
      </c>
      <c r="F32" s="7">
        <f t="shared" si="1"/>
        <v>0</v>
      </c>
    </row>
    <row r="33" spans="1:8" ht="19.5" customHeight="1">
      <c r="A33" s="36" t="s">
        <v>84</v>
      </c>
      <c r="B33" s="36"/>
      <c r="C33" s="36"/>
      <c r="D33" s="36"/>
      <c r="E33" s="9">
        <f>SUM(E30:E32)</f>
        <v>0</v>
      </c>
      <c r="F33" s="9">
        <f>SUM(F30:F32)</f>
        <v>0</v>
      </c>
    </row>
    <row r="35" spans="1:8" ht="19.5">
      <c r="A35" s="36" t="s">
        <v>85</v>
      </c>
      <c r="B35" s="36"/>
      <c r="C35" s="36"/>
      <c r="D35" s="36"/>
      <c r="E35" s="9">
        <f>E25+E33</f>
        <v>0</v>
      </c>
      <c r="F35" s="9">
        <f>F25+F33</f>
        <v>0</v>
      </c>
    </row>
    <row r="36" spans="1:8">
      <c r="H36" s="12"/>
    </row>
  </sheetData>
  <mergeCells count="5">
    <mergeCell ref="A35:D35"/>
    <mergeCell ref="A1:E1"/>
    <mergeCell ref="A25:D25"/>
    <mergeCell ref="A27:E27"/>
    <mergeCell ref="A33:D33"/>
  </mergeCells>
  <phoneticPr fontId="11" type="noConversion"/>
  <pageMargins left="0.39" right="0.34" top="0.75" bottom="0.75" header="0.3" footer="0.3"/>
  <pageSetup paperSize="9" scale="78"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SEN21004</TermName>
          <TermId xmlns="http://schemas.microsoft.com/office/infopath/2007/PartnerControls">adeb5d34-029b-4188-8f4c-3442345f4bc8</TermId>
        </TermInfo>
      </Terms>
    </e2b781e9cad840cd89b90f5a7e989839>
    <_dlc_DocId xmlns="508ba6eb-9e09-4fd5-92f2-2d9921329f2d">SENENABEL-124183628-77688</_dlc_DocId>
    <TaxCatchAll xmlns="1c89b6ff-5735-4b3c-9dca-50e80957a65b">
      <Value>512</Value>
      <Value>265</Value>
      <Value>4</Value>
      <Value>1</Value>
    </TaxCatchAll>
    <lcf76f155ced4ddcb4097134ff3c332f xmlns="a1ddbe5a-88f5-4dcf-b333-bf73e2eddbd1">
      <Terms xmlns="http://schemas.microsoft.com/office/infopath/2007/PartnerControls"/>
    </lcf76f155ced4ddcb4097134ff3c332f>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SEN21004-10058</TermName>
          <TermId xmlns="http://schemas.microsoft.com/office/infopath/2007/PartnerControls">a83e89bc-59af-4d6a-8936-92379e601797</TermId>
        </TermInfo>
      </Term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SEN</TermName>
          <TermId xmlns="http://schemas.microsoft.com/office/infopath/2007/PartnerControls">2b0d2337-59d1-468e-9a57-52ee80937861</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dlc_DocIdUrl xmlns="508ba6eb-9e09-4fd5-92f2-2d9921329f2d">
      <Url>https://enabelbe.sharepoint.com/sites/SEN/_layouts/15/DocIdRedir.aspx?ID=SENENABEL-124183628-77688</Url>
      <Description>SENENABEL-124183628-77688</Description>
    </_dlc_DocIdUrl>
    <j50cb40f2a0941d2947e6bcbd5d19dce xmlns="14a9c00f-d9e3-4eb9-aad3-f69239d17d9c">
      <Terms xmlns="http://schemas.microsoft.com/office/infopath/2007/PartnerControls"/>
    </j50cb40f2a0941d2947e6bcbd5d19d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40DEC2D9A4E8A943A61D3368400126BA" ma:contentTypeVersion="28" ma:contentTypeDescription="" ma:contentTypeScope="" ma:versionID="face560981c46e769a174a8a390ff16b">
  <xsd:schema xmlns:xsd="http://www.w3.org/2001/XMLSchema" xmlns:xs="http://www.w3.org/2001/XMLSchema" xmlns:p="http://schemas.microsoft.com/office/2006/metadata/properties" xmlns:ns2="1c89b6ff-5735-4b3c-9dca-50e80957a65b" xmlns:ns3="14a9c00f-d9e3-4eb9-aad3-f69239d17d9c" xmlns:ns4="508ba6eb-9e09-4fd5-92f2-2d9921329f2d" xmlns:ns5="a1ddbe5a-88f5-4dcf-b333-bf73e2eddbd1" targetNamespace="http://schemas.microsoft.com/office/2006/metadata/properties" ma:root="true" ma:fieldsID="62bc9d2518d56a411d8c64935f5780b1" ns2:_="" ns3:_="" ns4:_="" ns5:_="">
    <xsd:import namespace="1c89b6ff-5735-4b3c-9dca-50e80957a65b"/>
    <xsd:import namespace="14a9c00f-d9e3-4eb9-aad3-f69239d17d9c"/>
    <xsd:import namespace="508ba6eb-9e09-4fd5-92f2-2d9921329f2d"/>
    <xsd:import namespace="a1ddbe5a-88f5-4dcf-b333-bf73e2eddbd1"/>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5:MediaServiceAutoKeyPoints" minOccurs="0"/>
                <xsd:element ref="ns5:MediaServiceKeyPoints"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f8eb3ba-5ccf-4a22-a562-473d2c609d2e}"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f8eb3ba-5ccf-4a22-a562-473d2c609d2e}"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SEN|2b0d2337-59d1-468e-9a57-52ee80937861"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ddbe5a-88f5-4dcf-b333-bf73e2eddbd1"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description="" ma:indexed="true" ma:internalName="MediaServiceLocation" ma:readOnly="true">
      <xsd:simpleType>
        <xsd:restriction base="dms:Text"/>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C13C87-50E2-4B04-85CD-B7AE5FB922E0}"/>
</file>

<file path=customXml/itemProps2.xml><?xml version="1.0" encoding="utf-8"?>
<ds:datastoreItem xmlns:ds="http://schemas.openxmlformats.org/officeDocument/2006/customXml" ds:itemID="{381EFCDB-16C5-4D35-B33A-17783D358A8F}"/>
</file>

<file path=customXml/itemProps3.xml><?xml version="1.0" encoding="utf-8"?>
<ds:datastoreItem xmlns:ds="http://schemas.openxmlformats.org/officeDocument/2006/customXml" ds:itemID="{D8ACD2F6-39CD-4C36-B1A1-7096B8343A7A}"/>
</file>

<file path=customXml/itemProps4.xml><?xml version="1.0" encoding="utf-8"?>
<ds:datastoreItem xmlns:ds="http://schemas.openxmlformats.org/officeDocument/2006/customXml" ds:itemID="{69CF534E-5716-4113-881A-F8A23AA6B1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SANTE SERIGNE TOUBA</dc:creator>
  <cp:keywords/>
  <dc:description/>
  <cp:lastModifiedBy>DIMANCHE, Pierre-henri</cp:lastModifiedBy>
  <cp:revision/>
  <dcterms:created xsi:type="dcterms:W3CDTF">2023-06-06T09:06:52Z</dcterms:created>
  <dcterms:modified xsi:type="dcterms:W3CDTF">2024-06-13T14:49:54Z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0x01010084FDA68FEA25C847A6128BBA7C1A6EC10040DEC2D9A4E8A943A61D3368400126BA</vt:lpwstr>
  </property>
  <property fmtid="{D5CDD505-2E9C-101B-9397-08002B2CF9AE}" pid="4" name="Document_Language">
    <vt:lpwstr>4</vt:lpwstr>
  </property>
  <property fmtid="{D5CDD505-2E9C-101B-9397-08002B2CF9AE}" pid="5" name="Document_Type">
    <vt:lpwstr/>
  </property>
  <property fmtid="{D5CDD505-2E9C-101B-9397-08002B2CF9AE}" pid="6" name="Country">
    <vt:lpwstr>1;#SEN|2b0d2337-59d1-468e-9a57-52ee80937861</vt:lpwstr>
  </property>
  <property fmtid="{D5CDD505-2E9C-101B-9397-08002B2CF9AE}" pid="7" name="_dlc_DocIdItemGuid">
    <vt:lpwstr>b971691c-3d00-4e65-8450-4735c96ed7fe</vt:lpwstr>
  </property>
  <property fmtid="{D5CDD505-2E9C-101B-9397-08002B2CF9AE}" pid="8" name="Document_Status">
    <vt:lpwstr/>
  </property>
  <property fmtid="{D5CDD505-2E9C-101B-9397-08002B2CF9AE}" pid="9" name="Contract_reference">
    <vt:lpwstr>512</vt:lpwstr>
  </property>
  <property fmtid="{D5CDD505-2E9C-101B-9397-08002B2CF9AE}" pid="10" name="Project_code">
    <vt:lpwstr>265</vt:lpwstr>
  </property>
</Properties>
</file>