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09"/>
  <workbookPr defaultThemeVersion="124226"/>
  <mc:AlternateContent xmlns:mc="http://schemas.openxmlformats.org/markup-compatibility/2006">
    <mc:Choice Requires="x15">
      <x15ac:absPath xmlns:x15ac="http://schemas.microsoft.com/office/spreadsheetml/2010/11/ac" url="https://enabelbe.sharepoint.com/sites/SEN/Contracts/21_Marchés_Publics/SEN21004_PTF_CLIMAT/MP_plus30k/SEN21004-10058 Réalisation de clotures Birkelane, Guinguinéo, Gossas/2_CSC/"/>
    </mc:Choice>
  </mc:AlternateContent>
  <xr:revisionPtr revIDLastSave="100" documentId="13_ncr:1_{8A7E5479-83CE-420D-9781-A2202B1FF082}" xr6:coauthVersionLast="47" xr6:coauthVersionMax="47" xr10:uidLastSave="{4F5BF020-A589-4AC3-960B-FFC0EF7416D5}"/>
  <bookViews>
    <workbookView xWindow="-110" yWindow="-110" windowWidth="19420" windowHeight="10420" xr2:uid="{00000000-000D-0000-FFFF-FFFF00000000}"/>
  </bookViews>
  <sheets>
    <sheet name="DQE lot 2" sheetId="1" r:id="rId1"/>
    <sheet name="Récap lot 2"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9" i="5" l="1"/>
  <c r="E37" i="5"/>
  <c r="F37"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E36" i="5"/>
  <c r="E35" i="5"/>
  <c r="F394" i="1"/>
  <c r="F392" i="1"/>
  <c r="F389" i="1"/>
  <c r="F395" i="1" s="1"/>
  <c r="F382" i="1"/>
  <c r="F380" i="1"/>
  <c r="F377" i="1"/>
  <c r="F383" i="1" s="1"/>
  <c r="F274" i="1"/>
  <c r="F272" i="1"/>
  <c r="F269" i="1"/>
  <c r="F275" i="1" s="1"/>
  <c r="E26" i="5" s="1"/>
  <c r="F238" i="1"/>
  <c r="F236" i="1"/>
  <c r="F233" i="1"/>
  <c r="F239" i="1" s="1"/>
  <c r="E23" i="5" s="1"/>
  <c r="F226" i="1"/>
  <c r="F224" i="1"/>
  <c r="F221" i="1"/>
  <c r="F227" i="1" s="1"/>
  <c r="E22" i="5" s="1"/>
  <c r="F178" i="1"/>
  <c r="F176" i="1"/>
  <c r="F173" i="1"/>
  <c r="F179" i="1" s="1"/>
  <c r="E18" i="5" s="1"/>
  <c r="F166" i="1"/>
  <c r="F164" i="1"/>
  <c r="F161" i="1"/>
  <c r="F167" i="1" s="1"/>
  <c r="E17" i="5" s="1"/>
  <c r="F57" i="1"/>
  <c r="F55" i="1"/>
  <c r="F52" i="1"/>
  <c r="F58" i="1" s="1"/>
  <c r="E8" i="5" s="1"/>
  <c r="F46" i="1"/>
  <c r="F44" i="1"/>
  <c r="F41" i="1"/>
  <c r="F47" i="1" s="1"/>
  <c r="E7" i="5" s="1"/>
  <c r="F286" i="1"/>
  <c r="F284" i="1"/>
  <c r="F281" i="1"/>
  <c r="F262" i="1"/>
  <c r="F260" i="1"/>
  <c r="F257" i="1"/>
  <c r="F263" i="1" l="1"/>
  <c r="E25" i="5" s="1"/>
  <c r="F287" i="1"/>
  <c r="E27" i="5" s="1"/>
  <c r="F250" i="1"/>
  <c r="F248" i="1"/>
  <c r="F245" i="1"/>
  <c r="F35" i="1"/>
  <c r="F33" i="1"/>
  <c r="F30" i="1"/>
  <c r="F214" i="1"/>
  <c r="F212" i="1"/>
  <c r="F209" i="1"/>
  <c r="F202" i="1"/>
  <c r="F200" i="1"/>
  <c r="F197" i="1"/>
  <c r="F190" i="1"/>
  <c r="F188" i="1"/>
  <c r="F185" i="1"/>
  <c r="F456" i="1"/>
  <c r="F454" i="1"/>
  <c r="F451" i="1"/>
  <c r="F444" i="1"/>
  <c r="F442" i="1"/>
  <c r="F439" i="1"/>
  <c r="F370" i="1"/>
  <c r="F368" i="1"/>
  <c r="F365" i="1"/>
  <c r="F251" i="1" l="1"/>
  <c r="E24" i="5" s="1"/>
  <c r="F36" i="1"/>
  <c r="E6" i="5" s="1"/>
  <c r="F6" i="5" s="1"/>
  <c r="F215" i="1"/>
  <c r="E21" i="5" s="1"/>
  <c r="F203" i="1"/>
  <c r="E20" i="5" s="1"/>
  <c r="F191" i="1"/>
  <c r="E19" i="5" s="1"/>
  <c r="F457" i="1"/>
  <c r="E46" i="5" s="1"/>
  <c r="F46" i="5" s="1"/>
  <c r="F445" i="1"/>
  <c r="E45" i="5" s="1"/>
  <c r="F45" i="5" s="1"/>
  <c r="F371" i="1"/>
  <c r="E34" i="5" s="1"/>
  <c r="F432" i="1" l="1"/>
  <c r="F430" i="1"/>
  <c r="F427" i="1"/>
  <c r="F420" i="1"/>
  <c r="F418" i="1"/>
  <c r="F415" i="1"/>
  <c r="F358" i="1"/>
  <c r="F356" i="1"/>
  <c r="F353" i="1"/>
  <c r="F346" i="1"/>
  <c r="F344" i="1"/>
  <c r="F341" i="1"/>
  <c r="F408" i="1"/>
  <c r="F406" i="1"/>
  <c r="F403" i="1"/>
  <c r="F334" i="1"/>
  <c r="F332" i="1"/>
  <c r="F329" i="1"/>
  <c r="F322" i="1"/>
  <c r="F320" i="1"/>
  <c r="F317" i="1"/>
  <c r="F310" i="1"/>
  <c r="F308" i="1"/>
  <c r="F305" i="1"/>
  <c r="F298" i="1"/>
  <c r="F296" i="1"/>
  <c r="F293" i="1"/>
  <c r="F154" i="1"/>
  <c r="F152" i="1"/>
  <c r="F149" i="1"/>
  <c r="F142" i="1"/>
  <c r="F140" i="1"/>
  <c r="F137" i="1"/>
  <c r="F130" i="1"/>
  <c r="F128" i="1"/>
  <c r="F125" i="1"/>
  <c r="F118" i="1"/>
  <c r="F116" i="1"/>
  <c r="F113" i="1"/>
  <c r="F106" i="1"/>
  <c r="F104" i="1"/>
  <c r="F101" i="1"/>
  <c r="F94" i="1"/>
  <c r="F92" i="1"/>
  <c r="F89" i="1"/>
  <c r="F81" i="1"/>
  <c r="F79" i="1"/>
  <c r="F76" i="1"/>
  <c r="F69" i="1"/>
  <c r="F67" i="1"/>
  <c r="F64" i="1"/>
  <c r="F24" i="1"/>
  <c r="F22" i="1"/>
  <c r="F19" i="1"/>
  <c r="F12" i="1"/>
  <c r="F10" i="1"/>
  <c r="F7" i="1"/>
  <c r="F433" i="1" l="1"/>
  <c r="E44" i="5" s="1"/>
  <c r="F44" i="5" s="1"/>
  <c r="F421" i="1"/>
  <c r="E43" i="5" s="1"/>
  <c r="F43" i="5" s="1"/>
  <c r="F359" i="1"/>
  <c r="E33" i="5" s="1"/>
  <c r="F347" i="1"/>
  <c r="E32" i="5" s="1"/>
  <c r="F335" i="1"/>
  <c r="E31" i="5" s="1"/>
  <c r="F70" i="1"/>
  <c r="E9" i="5" s="1"/>
  <c r="F323" i="1"/>
  <c r="E30" i="5" s="1"/>
  <c r="F311" i="1"/>
  <c r="E29" i="5" s="1"/>
  <c r="F119" i="1"/>
  <c r="E13" i="5" s="1"/>
  <c r="F409" i="1"/>
  <c r="E42" i="5" s="1"/>
  <c r="F299" i="1"/>
  <c r="E28" i="5" s="1"/>
  <c r="F155" i="1"/>
  <c r="E16" i="5" s="1"/>
  <c r="F143" i="1"/>
  <c r="E15" i="5" s="1"/>
  <c r="F131" i="1"/>
  <c r="E14" i="5" s="1"/>
  <c r="F95" i="1"/>
  <c r="E11" i="5" s="1"/>
  <c r="F82" i="1"/>
  <c r="E10" i="5" s="1"/>
  <c r="F25" i="1"/>
  <c r="E5" i="5" s="1"/>
  <c r="F5" i="5" s="1"/>
  <c r="F13" i="1"/>
  <c r="E4" i="5" s="1"/>
  <c r="F4" i="5" s="1"/>
  <c r="F107" i="1"/>
  <c r="E12" i="5" s="1"/>
  <c r="F42" i="5" l="1"/>
  <c r="F47" i="5" s="1"/>
  <c r="E47" i="5"/>
  <c r="F49" i="5" l="1"/>
</calcChain>
</file>

<file path=xl/sharedStrings.xml><?xml version="1.0" encoding="utf-8"?>
<sst xmlns="http://schemas.openxmlformats.org/spreadsheetml/2006/main" count="1045" uniqueCount="117">
  <si>
    <t>A) TRANCHE FERME DU LOT 2</t>
  </si>
  <si>
    <t>1. Site de Keur Malick Faye Mise en défens 1 (commune Dara Mboss)</t>
  </si>
  <si>
    <t>N°</t>
  </si>
  <si>
    <t>Désignation</t>
  </si>
  <si>
    <t>Unité</t>
  </si>
  <si>
    <t>Quantité estimée</t>
  </si>
  <si>
    <t>Prix Unitaire FCFA (HTVA)</t>
  </si>
  <si>
    <t xml:space="preserve">Prix Total FCFA (HTVA) </t>
  </si>
  <si>
    <t>I</t>
  </si>
  <si>
    <t>INSTALLATION</t>
  </si>
  <si>
    <t>1.1</t>
  </si>
  <si>
    <t>Amenée et repli de chantier par lot y compris toutes sujétions de gestion et de visibilité chantier</t>
  </si>
  <si>
    <t>u</t>
  </si>
  <si>
    <t>TRAVAUX DE CLOTURE</t>
  </si>
  <si>
    <t>2.1</t>
  </si>
  <si>
    <t>Réalisation de nouvelles clôtures</t>
  </si>
  <si>
    <t>2.1.1</t>
  </si>
  <si>
    <t>Fourniture et pose d'un ensembleFourniture et pose de piquets en fer en Té de 50, hauteur minimale 1,8m avec soubassement en béton avec espace de 3m, des piquets de tension IPN 80 avec hauteur minimale de 1,8m tous les 25m y compris toutes sujétions de pose (débroussaillage inclue) et des piquets d’angle IPN 100</t>
  </si>
  <si>
    <t>ml</t>
  </si>
  <si>
    <t>2.2</t>
  </si>
  <si>
    <t>Fourniture et pose de portes</t>
  </si>
  <si>
    <t>2.2.1</t>
  </si>
  <si>
    <t>Fourniture et pose de porte métallique double ouverture de 4,5 m x 1,5 m, pour parcelles, y compris toutes sujétions de pose selon plans</t>
  </si>
  <si>
    <t>TOTAL FCFA HTVA</t>
  </si>
  <si>
    <t>2. Site de Keur Malick Faye Mise en défens 2 (commune Dara Mboss)</t>
  </si>
  <si>
    <t>3. Site de Dara Thiese (commune Dara Mboss)</t>
  </si>
  <si>
    <t>4. Site de Mbossedji Macissé (commune Dara Mboss)</t>
  </si>
  <si>
    <t>5. Site de Thiadja Mboss (commune Dara Mboss)</t>
  </si>
  <si>
    <t>6. Site de Ndellé Mise en défens 1 (commune Ndiago)</t>
  </si>
  <si>
    <t>7. Site de Ndellé Mise en défens 2 (commune Ndiago)</t>
  </si>
  <si>
    <t>8. Site de Ndellé Mise en défens 3 (commune Ndiago)</t>
  </si>
  <si>
    <t>9. Site de Ndellé Mise en défens 4 (commune Ndiago)</t>
  </si>
  <si>
    <t>10. Site de Ndellé Mise en défens 5 (commune Ndiago)</t>
  </si>
  <si>
    <t>11. Site de Ndellé Mise en défens 6 (commune Ndiago)</t>
  </si>
  <si>
    <t>12. Site de Ndellé Mise en défens 7 (commune Ndiago)</t>
  </si>
  <si>
    <t>13. Site de Ndellé Mise en défens 8 (commune Ndiago)</t>
  </si>
  <si>
    <t>14. Site de Ndellé Périmètre irrigué (commune Ndiago)</t>
  </si>
  <si>
    <t>15. Site de Maka Mbaye Périmètre irrigué (commune Ndiago)</t>
  </si>
  <si>
    <t>16. Site de Panal Wolof (commune Panal Wolof)</t>
  </si>
  <si>
    <t>17. Site de Mboss Balo Sérère (commune Panal Wolof)</t>
  </si>
  <si>
    <t>18. Site de Mboss Balo Wolof (commune Panal Wolof)</t>
  </si>
  <si>
    <t>19. Site de Djatmel Saer  (commune Panal Wolof)</t>
  </si>
  <si>
    <t>20. Site de Djiamwely Mor (commune Panal Wolof)</t>
  </si>
  <si>
    <t>21. Site de Ngalagne (commune Ngathie Naoudé)</t>
  </si>
  <si>
    <t>22. Site de Daga Daour (commune Ngathie Naoudé)</t>
  </si>
  <si>
    <t>Prix Unitaire en F CFA (HTVA)</t>
  </si>
  <si>
    <t xml:space="preserve">Prix Total en F CFA (HTVA) </t>
  </si>
  <si>
    <t>23. Site de Ngathie Peul Périmètre irrigué (commune Ngathie Naoudé)</t>
  </si>
  <si>
    <t>24. Site de Darou Bairé (commune Mbar)</t>
  </si>
  <si>
    <t>25. Site de Déguère 2 (commune Mbar)</t>
  </si>
  <si>
    <t>26. Site de Touba Ndiéné (commune Mbar)</t>
  </si>
  <si>
    <t>27. Site de Ranewy (commune Mbar)</t>
  </si>
  <si>
    <t>28. Site de Namary 3 (commune Mbar)</t>
  </si>
  <si>
    <t>29. Site de Darou sakhor (commune Mbar)</t>
  </si>
  <si>
    <t>30. Site de DabyNdama (commune Mbar)</t>
  </si>
  <si>
    <t>31. Site de Wourodioundia (commune Mbar)</t>
  </si>
  <si>
    <t>32. Site de Darou Miname  (commune Mbar)</t>
  </si>
  <si>
    <t>33. Site de Weyndou (commune Mbar)</t>
  </si>
  <si>
    <t>B) TRANCHE CONDITIONNELLE du Lot 2</t>
  </si>
  <si>
    <t>1. Deux (02) parcelles (estimatif) à Mbar</t>
  </si>
  <si>
    <t>2. Treize (13) parcelles (estimatif) à Ndiago</t>
  </si>
  <si>
    <t>3. Deux (02) parcelles (estimatif) à Dara Mboss</t>
  </si>
  <si>
    <t>4. Quatre (04) parcelles (estimatif) à Panal Wolof</t>
  </si>
  <si>
    <t>5. Trois (03) parcelles (estimatif) à Ngathie Naoudé</t>
  </si>
  <si>
    <t>LOT 2 :  RECAPITULATIF TRANCHE FERME</t>
  </si>
  <si>
    <t>DEPARTEMENTS</t>
  </si>
  <si>
    <t>COMMUNES</t>
  </si>
  <si>
    <t>SITES</t>
  </si>
  <si>
    <t>TOTAL FCFA TTC</t>
  </si>
  <si>
    <t>Guinguinéo</t>
  </si>
  <si>
    <t>Dara Mboss</t>
  </si>
  <si>
    <t>Keur Malick Faye Mise en défens 1</t>
  </si>
  <si>
    <t>Keur Malick Faye Mise en défens 2</t>
  </si>
  <si>
    <t>Dara Thiese</t>
  </si>
  <si>
    <t>Mbossedji Macissé</t>
  </si>
  <si>
    <t>Thiadja Mboss</t>
  </si>
  <si>
    <t>Ndiago</t>
  </si>
  <si>
    <t>Ndellé Mise en défens 1</t>
  </si>
  <si>
    <t>Ndellé Mise en défens 2</t>
  </si>
  <si>
    <t>Ndellé Mise en défens 3</t>
  </si>
  <si>
    <t>Ndellé Mise en défens 4</t>
  </si>
  <si>
    <t>Ndellé Mise en défens 5</t>
  </si>
  <si>
    <t>Ndellé Mise en défens 6</t>
  </si>
  <si>
    <t>Ndellé Mise en défens 7</t>
  </si>
  <si>
    <t>Ndellé Mise en défens 8</t>
  </si>
  <si>
    <t>Ndellé Périmètre irrigué</t>
  </si>
  <si>
    <t>Maka Mbaye</t>
  </si>
  <si>
    <t>Panal Wolof</t>
  </si>
  <si>
    <t>Mboss Balo Sérère</t>
  </si>
  <si>
    <t>Mboss Balo Wolof</t>
  </si>
  <si>
    <t xml:space="preserve">Djatmel Saer </t>
  </si>
  <si>
    <t xml:space="preserve">Djiamwely Mor </t>
  </si>
  <si>
    <t>Ngathie Naoudé</t>
  </si>
  <si>
    <t>Ngalagne</t>
  </si>
  <si>
    <t>Daga Daour</t>
  </si>
  <si>
    <t xml:space="preserve">Ngathie Peul </t>
  </si>
  <si>
    <t>Gossas</t>
  </si>
  <si>
    <t>Mbar</t>
  </si>
  <si>
    <t>Darou Bairé</t>
  </si>
  <si>
    <t>Déguère 2</t>
  </si>
  <si>
    <t xml:space="preserve">Touba Ndiéné </t>
  </si>
  <si>
    <t>Ranewy</t>
  </si>
  <si>
    <t>Namary 3</t>
  </si>
  <si>
    <t>Darou sakhor</t>
  </si>
  <si>
    <t>DabyNdama</t>
  </si>
  <si>
    <t>Wourodioundia</t>
  </si>
  <si>
    <t>Darou Miname</t>
  </si>
  <si>
    <t>Weyndou</t>
  </si>
  <si>
    <t>TOTAL TRANCHE FERME LOT 2 FCFA</t>
  </si>
  <si>
    <t>LOT 2 : RECAPITULATIF TRANCHE CONDITIONNELLE</t>
  </si>
  <si>
    <t>TOTAL F CFA HTVA</t>
  </si>
  <si>
    <t>Deux (02) parcelles (estimatif)</t>
  </si>
  <si>
    <t>Treize (13) parcelles (estimatif)</t>
  </si>
  <si>
    <t>Quatre (04) parcelles (estimatif)</t>
  </si>
  <si>
    <t>Trois (03) parcelles (estimatif)</t>
  </si>
  <si>
    <t>TOTAL TRANCHE CONDITIONNELLE LOT 2 FCFA</t>
  </si>
  <si>
    <t>TOTAL TRANCHES FERME + CONDITIONNELLE LOT 2 FCFA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</si>
</sst>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b/>
      <sz val="12"/>
      <color theme="1"/>
      <name val="Calibri"/>
      <family val="2"/>
      <scheme val="minor"/>
    </font>
    <font>
      <b/>
      <sz val="16"/>
      <color theme="1"/>
      <name val="Calibri"/>
      <family val="2"/>
      <scheme val="minor"/>
    </font>
    <font>
      <b/>
      <sz val="18"/>
      <color theme="1"/>
      <name val="Calibri"/>
      <family val="2"/>
      <scheme val="minor"/>
    </font>
    <font>
      <sz val="12"/>
      <color theme="1"/>
      <name val="Calibri"/>
      <family val="2"/>
      <scheme val="minor"/>
    </font>
    <font>
      <sz val="14"/>
      <color theme="1"/>
      <name val="Calibri"/>
      <family val="2"/>
      <scheme val="minor"/>
    </font>
    <font>
      <b/>
      <sz val="20"/>
      <color theme="1"/>
      <name val="Calibri"/>
      <family val="2"/>
      <scheme val="minor"/>
    </font>
    <font>
      <b/>
      <sz val="13"/>
      <color theme="1"/>
      <name val="Calibri"/>
      <family val="2"/>
      <scheme val="minor"/>
    </font>
    <font>
      <sz val="13"/>
      <color theme="1"/>
      <name val="Calibri"/>
      <family val="2"/>
      <scheme val="minor"/>
    </font>
    <font>
      <b/>
      <sz val="15"/>
      <color theme="1"/>
      <name val="Calibri"/>
      <family val="2"/>
      <scheme val="minor"/>
    </font>
    <font>
      <sz val="12"/>
      <name val="Calibri"/>
      <family val="2"/>
      <scheme val="minor"/>
    </font>
    <font>
      <sz val="8"/>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1" xfId="0" applyFont="1" applyBorder="1" applyAlignment="1">
      <alignment horizontal="center" vertical="center" wrapText="1"/>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xf>
    <xf numFmtId="3" fontId="8" fillId="0" borderId="1" xfId="0" applyNumberFormat="1" applyFont="1" applyBorder="1" applyAlignment="1">
      <alignment vertical="center"/>
    </xf>
    <xf numFmtId="3" fontId="5" fillId="0" borderId="1" xfId="0" applyNumberFormat="1" applyFont="1" applyBorder="1" applyAlignment="1">
      <alignment vertical="center"/>
    </xf>
    <xf numFmtId="3" fontId="9" fillId="0" borderId="4" xfId="0" applyNumberFormat="1" applyFont="1" applyBorder="1" applyAlignment="1">
      <alignment vertical="center"/>
    </xf>
    <xf numFmtId="3" fontId="9" fillId="0" borderId="1" xfId="0" applyNumberFormat="1" applyFont="1" applyBorder="1" applyAlignment="1">
      <alignment vertical="center"/>
    </xf>
    <xf numFmtId="3" fontId="0" fillId="0" borderId="0" xfId="0" applyNumberFormat="1"/>
    <xf numFmtId="0" fontId="8" fillId="0" borderId="4" xfId="0" applyFont="1" applyBorder="1" applyAlignment="1">
      <alignment vertical="center"/>
    </xf>
    <xf numFmtId="3" fontId="5" fillId="0" borderId="4" xfId="0" applyNumberFormat="1" applyFont="1" applyBorder="1" applyAlignment="1">
      <alignment vertical="center"/>
    </xf>
    <xf numFmtId="0" fontId="6" fillId="2" borderId="0" xfId="0" applyFont="1" applyFill="1" applyAlignment="1">
      <alignment horizontal="center"/>
    </xf>
    <xf numFmtId="0" fontId="0" fillId="0" borderId="0" xfId="0" applyAlignment="1">
      <alignment vertical="center" wrapText="1"/>
    </xf>
    <xf numFmtId="0" fontId="1"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3" fontId="4" fillId="3" borderId="1" xfId="0" applyNumberFormat="1" applyFont="1" applyFill="1" applyBorder="1" applyAlignment="1">
      <alignment horizontal="right" vertical="center" wrapText="1"/>
    </xf>
    <xf numFmtId="3" fontId="4" fillId="0" borderId="1" xfId="0" applyNumberFormat="1" applyFont="1" applyBorder="1" applyAlignment="1">
      <alignment horizontal="right" vertical="center" wrapText="1"/>
    </xf>
    <xf numFmtId="3" fontId="1" fillId="0" borderId="1" xfId="0" applyNumberFormat="1" applyFont="1" applyBorder="1" applyAlignment="1">
      <alignment horizontal="right" vertical="center" wrapText="1"/>
    </xf>
    <xf numFmtId="16" fontId="1" fillId="0" borderId="1" xfId="0" applyNumberFormat="1" applyFont="1" applyBorder="1" applyAlignment="1">
      <alignment horizontal="center" vertical="center" wrapText="1"/>
    </xf>
    <xf numFmtId="3" fontId="1" fillId="0" borderId="1" xfId="0" applyNumberFormat="1" applyFont="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3" fontId="1" fillId="0" borderId="0" xfId="0" applyNumberFormat="1" applyFont="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3" fontId="10" fillId="0" borderId="1" xfId="0" applyNumberFormat="1" applyFont="1" applyBorder="1" applyAlignment="1">
      <alignment horizontal="righ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6" fillId="2" borderId="0" xfId="0" applyFont="1" applyFill="1" applyAlignment="1">
      <alignment horizont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68"/>
  <sheetViews>
    <sheetView tabSelected="1" topLeftCell="A389" zoomScale="70" zoomScaleNormal="70" workbookViewId="0">
      <selection activeCell="D393" sqref="D393"/>
    </sheetView>
  </sheetViews>
  <sheetFormatPr defaultColWidth="10.85546875" defaultRowHeight="14.45"/>
  <cols>
    <col min="1" max="1" width="5.7109375" style="15" customWidth="1"/>
    <col min="2" max="2" width="51.28515625" style="15" customWidth="1"/>
    <col min="3" max="3" width="6.140625" style="15" bestFit="1" customWidth="1"/>
    <col min="4" max="4" width="9.140625" style="15" customWidth="1"/>
    <col min="5" max="5" width="14.140625" style="15" customWidth="1"/>
    <col min="6" max="6" width="13.85546875" style="15" customWidth="1"/>
    <col min="7" max="16384" width="10.85546875" style="15"/>
  </cols>
  <sheetData>
    <row r="1" spans="1:6" ht="23.45">
      <c r="A1" s="31" t="s">
        <v>0</v>
      </c>
      <c r="B1" s="31"/>
      <c r="C1" s="31"/>
      <c r="D1" s="31"/>
      <c r="E1" s="31"/>
      <c r="F1" s="31"/>
    </row>
    <row r="3" spans="1:6" ht="21">
      <c r="A3" s="30" t="s">
        <v>1</v>
      </c>
      <c r="B3" s="30"/>
      <c r="C3" s="30"/>
      <c r="D3" s="30"/>
      <c r="E3" s="30"/>
      <c r="F3" s="30"/>
    </row>
    <row r="5" spans="1:6" ht="30.95">
      <c r="A5" s="1" t="s">
        <v>2</v>
      </c>
      <c r="B5" s="1" t="s">
        <v>3</v>
      </c>
      <c r="C5" s="1" t="s">
        <v>4</v>
      </c>
      <c r="D5" s="1" t="s">
        <v>5</v>
      </c>
      <c r="E5" s="1" t="s">
        <v>6</v>
      </c>
      <c r="F5" s="1" t="s">
        <v>7</v>
      </c>
    </row>
    <row r="6" spans="1:6" ht="15.6">
      <c r="A6" s="1" t="s">
        <v>8</v>
      </c>
      <c r="B6" s="16" t="s">
        <v>9</v>
      </c>
      <c r="C6" s="16"/>
      <c r="D6" s="16"/>
      <c r="E6" s="16"/>
      <c r="F6" s="16"/>
    </row>
    <row r="7" spans="1:6" ht="30.95">
      <c r="A7" s="17" t="s">
        <v>10</v>
      </c>
      <c r="B7" s="18" t="s">
        <v>11</v>
      </c>
      <c r="C7" s="17" t="s">
        <v>12</v>
      </c>
      <c r="D7" s="17">
        <v>1</v>
      </c>
      <c r="E7" s="19"/>
      <c r="F7" s="20">
        <f>E7*D7</f>
        <v>0</v>
      </c>
    </row>
    <row r="8" spans="1:6" ht="15.6">
      <c r="A8" s="1">
        <v>2</v>
      </c>
      <c r="B8" s="16" t="s">
        <v>13</v>
      </c>
      <c r="C8" s="1"/>
      <c r="D8" s="1"/>
      <c r="E8" s="21"/>
      <c r="F8" s="21"/>
    </row>
    <row r="9" spans="1:6" ht="15.6">
      <c r="A9" s="1" t="s">
        <v>14</v>
      </c>
      <c r="B9" s="16" t="s">
        <v>15</v>
      </c>
      <c r="C9" s="1"/>
      <c r="D9" s="1"/>
      <c r="E9" s="21"/>
      <c r="F9" s="21"/>
    </row>
    <row r="10" spans="1:6" ht="93">
      <c r="A10" s="17" t="s">
        <v>16</v>
      </c>
      <c r="B10" s="18" t="s">
        <v>17</v>
      </c>
      <c r="C10" s="17" t="s">
        <v>18</v>
      </c>
      <c r="D10" s="17">
        <v>1801</v>
      </c>
      <c r="E10" s="19"/>
      <c r="F10" s="20">
        <f>E10*D10</f>
        <v>0</v>
      </c>
    </row>
    <row r="11" spans="1:6" ht="15.6">
      <c r="A11" s="22" t="s">
        <v>19</v>
      </c>
      <c r="B11" s="16" t="s">
        <v>20</v>
      </c>
      <c r="C11" s="1"/>
      <c r="D11" s="1"/>
      <c r="E11" s="21"/>
      <c r="F11" s="21"/>
    </row>
    <row r="12" spans="1:6" ht="46.5">
      <c r="A12" s="17" t="s">
        <v>21</v>
      </c>
      <c r="B12" s="18" t="s">
        <v>22</v>
      </c>
      <c r="C12" s="17" t="s">
        <v>12</v>
      </c>
      <c r="D12" s="17">
        <v>1</v>
      </c>
      <c r="E12" s="19"/>
      <c r="F12" s="20">
        <f>E12*D12</f>
        <v>0</v>
      </c>
    </row>
    <row r="13" spans="1:6" ht="15.6">
      <c r="A13" s="32" t="s">
        <v>23</v>
      </c>
      <c r="B13" s="33"/>
      <c r="C13" s="33"/>
      <c r="D13" s="33"/>
      <c r="E13" s="34"/>
      <c r="F13" s="23">
        <f>F7+F10+F12</f>
        <v>0</v>
      </c>
    </row>
    <row r="15" spans="1:6" ht="21">
      <c r="A15" s="30" t="s">
        <v>24</v>
      </c>
      <c r="B15" s="30"/>
      <c r="C15" s="30"/>
      <c r="D15" s="30"/>
      <c r="E15" s="30"/>
      <c r="F15" s="30"/>
    </row>
    <row r="17" spans="1:6" ht="30.95">
      <c r="A17" s="1" t="s">
        <v>2</v>
      </c>
      <c r="B17" s="1" t="s">
        <v>3</v>
      </c>
      <c r="C17" s="1" t="s">
        <v>4</v>
      </c>
      <c r="D17" s="1" t="s">
        <v>5</v>
      </c>
      <c r="E17" s="1" t="s">
        <v>6</v>
      </c>
      <c r="F17" s="1" t="s">
        <v>7</v>
      </c>
    </row>
    <row r="18" spans="1:6" ht="15.6">
      <c r="A18" s="1" t="s">
        <v>8</v>
      </c>
      <c r="B18" s="16" t="s">
        <v>9</v>
      </c>
      <c r="C18" s="16"/>
      <c r="D18" s="16"/>
      <c r="E18" s="16"/>
      <c r="F18" s="16"/>
    </row>
    <row r="19" spans="1:6" ht="30.95">
      <c r="A19" s="17" t="s">
        <v>10</v>
      </c>
      <c r="B19" s="18" t="s">
        <v>11</v>
      </c>
      <c r="C19" s="17" t="s">
        <v>12</v>
      </c>
      <c r="D19" s="17">
        <v>1</v>
      </c>
      <c r="E19" s="19"/>
      <c r="F19" s="20">
        <f>E19*D19</f>
        <v>0</v>
      </c>
    </row>
    <row r="20" spans="1:6" ht="15.6">
      <c r="A20" s="1">
        <v>2</v>
      </c>
      <c r="B20" s="16" t="s">
        <v>13</v>
      </c>
      <c r="C20" s="1"/>
      <c r="D20" s="1"/>
      <c r="E20" s="21"/>
      <c r="F20" s="21"/>
    </row>
    <row r="21" spans="1:6" ht="15.6">
      <c r="A21" s="1" t="s">
        <v>14</v>
      </c>
      <c r="B21" s="16" t="s">
        <v>15</v>
      </c>
      <c r="C21" s="1"/>
      <c r="D21" s="1"/>
      <c r="E21" s="21"/>
      <c r="F21" s="21"/>
    </row>
    <row r="22" spans="1:6" ht="93">
      <c r="A22" s="17" t="s">
        <v>16</v>
      </c>
      <c r="B22" s="18" t="s">
        <v>17</v>
      </c>
      <c r="C22" s="17" t="s">
        <v>18</v>
      </c>
      <c r="D22" s="17">
        <v>1801</v>
      </c>
      <c r="E22" s="19"/>
      <c r="F22" s="20">
        <f>E22*D22</f>
        <v>0</v>
      </c>
    </row>
    <row r="23" spans="1:6" ht="15.6">
      <c r="A23" s="22" t="s">
        <v>19</v>
      </c>
      <c r="B23" s="16" t="s">
        <v>20</v>
      </c>
      <c r="C23" s="1"/>
      <c r="D23" s="1"/>
      <c r="E23" s="21"/>
      <c r="F23" s="21"/>
    </row>
    <row r="24" spans="1:6" ht="46.5">
      <c r="A24" s="17" t="s">
        <v>21</v>
      </c>
      <c r="B24" s="18" t="s">
        <v>22</v>
      </c>
      <c r="C24" s="17" t="s">
        <v>12</v>
      </c>
      <c r="D24" s="17">
        <v>1</v>
      </c>
      <c r="E24" s="19"/>
      <c r="F24" s="20">
        <f>E24*D24</f>
        <v>0</v>
      </c>
    </row>
    <row r="25" spans="1:6" ht="15.6">
      <c r="A25" s="32" t="s">
        <v>23</v>
      </c>
      <c r="B25" s="33"/>
      <c r="C25" s="33"/>
      <c r="D25" s="33"/>
      <c r="E25" s="34"/>
      <c r="F25" s="23">
        <f>F19+F22+F24</f>
        <v>0</v>
      </c>
    </row>
    <row r="27" spans="1:6" ht="21">
      <c r="A27" s="30" t="s">
        <v>25</v>
      </c>
      <c r="B27" s="30"/>
      <c r="C27" s="30"/>
      <c r="D27" s="30"/>
      <c r="E27" s="30"/>
      <c r="F27" s="30"/>
    </row>
    <row r="28" spans="1:6" ht="30.95">
      <c r="A28" s="1" t="s">
        <v>2</v>
      </c>
      <c r="B28" s="1" t="s">
        <v>3</v>
      </c>
      <c r="C28" s="1" t="s">
        <v>4</v>
      </c>
      <c r="D28" s="1" t="s">
        <v>5</v>
      </c>
      <c r="E28" s="1" t="s">
        <v>6</v>
      </c>
      <c r="F28" s="1" t="s">
        <v>7</v>
      </c>
    </row>
    <row r="29" spans="1:6" ht="15.6">
      <c r="A29" s="1" t="s">
        <v>8</v>
      </c>
      <c r="B29" s="16" t="s">
        <v>9</v>
      </c>
      <c r="C29" s="16"/>
      <c r="D29" s="16"/>
      <c r="E29" s="16"/>
      <c r="F29" s="16"/>
    </row>
    <row r="30" spans="1:6" ht="30.95">
      <c r="A30" s="17" t="s">
        <v>10</v>
      </c>
      <c r="B30" s="18" t="s">
        <v>11</v>
      </c>
      <c r="C30" s="17" t="s">
        <v>12</v>
      </c>
      <c r="D30" s="17">
        <v>1</v>
      </c>
      <c r="E30" s="19"/>
      <c r="F30" s="20">
        <f>E30*D30</f>
        <v>0</v>
      </c>
    </row>
    <row r="31" spans="1:6" ht="15.6">
      <c r="A31" s="1">
        <v>2</v>
      </c>
      <c r="B31" s="16" t="s">
        <v>13</v>
      </c>
      <c r="C31" s="1"/>
      <c r="D31" s="1"/>
      <c r="E31" s="21"/>
      <c r="F31" s="21"/>
    </row>
    <row r="32" spans="1:6" ht="15.6">
      <c r="A32" s="1" t="s">
        <v>14</v>
      </c>
      <c r="B32" s="16" t="s">
        <v>15</v>
      </c>
      <c r="C32" s="1"/>
      <c r="D32" s="1"/>
      <c r="E32" s="21"/>
      <c r="F32" s="21"/>
    </row>
    <row r="33" spans="1:6" ht="93">
      <c r="A33" s="17" t="s">
        <v>16</v>
      </c>
      <c r="B33" s="18" t="s">
        <v>17</v>
      </c>
      <c r="C33" s="17" t="s">
        <v>18</v>
      </c>
      <c r="D33" s="17">
        <v>525</v>
      </c>
      <c r="E33" s="19"/>
      <c r="F33" s="20">
        <f>E33*D33</f>
        <v>0</v>
      </c>
    </row>
    <row r="34" spans="1:6" ht="15.6">
      <c r="A34" s="22" t="s">
        <v>19</v>
      </c>
      <c r="B34" s="16" t="s">
        <v>20</v>
      </c>
      <c r="C34" s="1"/>
      <c r="D34" s="1"/>
      <c r="E34" s="21"/>
      <c r="F34" s="21"/>
    </row>
    <row r="35" spans="1:6" ht="46.5">
      <c r="A35" s="17" t="s">
        <v>21</v>
      </c>
      <c r="B35" s="18" t="s">
        <v>22</v>
      </c>
      <c r="C35" s="17" t="s">
        <v>12</v>
      </c>
      <c r="D35" s="17">
        <v>1</v>
      </c>
      <c r="E35" s="19"/>
      <c r="F35" s="20">
        <f>E35*D35</f>
        <v>0</v>
      </c>
    </row>
    <row r="36" spans="1:6" ht="15.6">
      <c r="A36" s="32" t="s">
        <v>23</v>
      </c>
      <c r="B36" s="33"/>
      <c r="C36" s="33"/>
      <c r="D36" s="33"/>
      <c r="E36" s="34"/>
      <c r="F36" s="23">
        <f>F30+F33+F35</f>
        <v>0</v>
      </c>
    </row>
    <row r="38" spans="1:6" ht="21">
      <c r="A38" s="30" t="s">
        <v>26</v>
      </c>
      <c r="B38" s="30"/>
      <c r="C38" s="30"/>
      <c r="D38" s="30"/>
      <c r="E38" s="30"/>
      <c r="F38" s="30"/>
    </row>
    <row r="39" spans="1:6" ht="30.95">
      <c r="A39" s="1" t="s">
        <v>2</v>
      </c>
      <c r="B39" s="1" t="s">
        <v>3</v>
      </c>
      <c r="C39" s="1" t="s">
        <v>4</v>
      </c>
      <c r="D39" s="1" t="s">
        <v>5</v>
      </c>
      <c r="E39" s="1" t="s">
        <v>6</v>
      </c>
      <c r="F39" s="1" t="s">
        <v>7</v>
      </c>
    </row>
    <row r="40" spans="1:6" ht="15.6">
      <c r="A40" s="1" t="s">
        <v>8</v>
      </c>
      <c r="B40" s="16" t="s">
        <v>9</v>
      </c>
      <c r="C40" s="16"/>
      <c r="D40" s="16"/>
      <c r="E40" s="16"/>
      <c r="F40" s="16"/>
    </row>
    <row r="41" spans="1:6" ht="30.95">
      <c r="A41" s="17" t="s">
        <v>10</v>
      </c>
      <c r="B41" s="18" t="s">
        <v>11</v>
      </c>
      <c r="C41" s="17" t="s">
        <v>12</v>
      </c>
      <c r="D41" s="17">
        <v>1</v>
      </c>
      <c r="E41" s="19"/>
      <c r="F41" s="20">
        <f>E41*D41</f>
        <v>0</v>
      </c>
    </row>
    <row r="42" spans="1:6" ht="15.6">
      <c r="A42" s="1">
        <v>2</v>
      </c>
      <c r="B42" s="16" t="s">
        <v>13</v>
      </c>
      <c r="C42" s="1"/>
      <c r="D42" s="1"/>
      <c r="E42" s="21"/>
      <c r="F42" s="21"/>
    </row>
    <row r="43" spans="1:6" ht="15.6">
      <c r="A43" s="1" t="s">
        <v>14</v>
      </c>
      <c r="B43" s="16" t="s">
        <v>15</v>
      </c>
      <c r="C43" s="1"/>
      <c r="D43" s="1"/>
      <c r="E43" s="21"/>
      <c r="F43" s="21"/>
    </row>
    <row r="44" spans="1:6" ht="96.75">
      <c r="A44" s="17" t="s">
        <v>16</v>
      </c>
      <c r="B44" s="18" t="s">
        <v>17</v>
      </c>
      <c r="C44" s="17" t="s">
        <v>18</v>
      </c>
      <c r="D44" s="17">
        <v>730</v>
      </c>
      <c r="E44" s="19"/>
      <c r="F44" s="20">
        <f>E44*D44</f>
        <v>0</v>
      </c>
    </row>
    <row r="45" spans="1:6" ht="15.6">
      <c r="A45" s="22" t="s">
        <v>19</v>
      </c>
      <c r="B45" s="16" t="s">
        <v>20</v>
      </c>
      <c r="C45" s="1"/>
      <c r="D45" s="1"/>
      <c r="E45" s="21"/>
      <c r="F45" s="21"/>
    </row>
    <row r="46" spans="1:6" ht="46.5">
      <c r="A46" s="17" t="s">
        <v>21</v>
      </c>
      <c r="B46" s="18" t="s">
        <v>22</v>
      </c>
      <c r="C46" s="17" t="s">
        <v>12</v>
      </c>
      <c r="D46" s="17">
        <v>1</v>
      </c>
      <c r="E46" s="19"/>
      <c r="F46" s="20">
        <f>E46*D46</f>
        <v>0</v>
      </c>
    </row>
    <row r="47" spans="1:6" ht="15.6">
      <c r="A47" s="32" t="s">
        <v>23</v>
      </c>
      <c r="B47" s="33"/>
      <c r="C47" s="33"/>
      <c r="D47" s="33"/>
      <c r="E47" s="34"/>
      <c r="F47" s="23">
        <f>F41+F44+F46</f>
        <v>0</v>
      </c>
    </row>
    <row r="49" spans="1:6" ht="21">
      <c r="A49" s="30" t="s">
        <v>27</v>
      </c>
      <c r="B49" s="30"/>
      <c r="C49" s="30"/>
      <c r="D49" s="30"/>
      <c r="E49" s="30"/>
      <c r="F49" s="30"/>
    </row>
    <row r="50" spans="1:6" ht="30.95">
      <c r="A50" s="1" t="s">
        <v>2</v>
      </c>
      <c r="B50" s="1" t="s">
        <v>3</v>
      </c>
      <c r="C50" s="1" t="s">
        <v>4</v>
      </c>
      <c r="D50" s="1" t="s">
        <v>5</v>
      </c>
      <c r="E50" s="1" t="s">
        <v>6</v>
      </c>
      <c r="F50" s="1" t="s">
        <v>7</v>
      </c>
    </row>
    <row r="51" spans="1:6" ht="15.6">
      <c r="A51" s="1" t="s">
        <v>8</v>
      </c>
      <c r="B51" s="16" t="s">
        <v>9</v>
      </c>
      <c r="C51" s="16"/>
      <c r="D51" s="16"/>
      <c r="E51" s="16"/>
      <c r="F51" s="16"/>
    </row>
    <row r="52" spans="1:6" ht="30.95">
      <c r="A52" s="17" t="s">
        <v>10</v>
      </c>
      <c r="B52" s="18" t="s">
        <v>11</v>
      </c>
      <c r="C52" s="17" t="s">
        <v>12</v>
      </c>
      <c r="D52" s="17">
        <v>1</v>
      </c>
      <c r="E52" s="19"/>
      <c r="F52" s="20">
        <f>E52*D52</f>
        <v>0</v>
      </c>
    </row>
    <row r="53" spans="1:6" ht="15.6">
      <c r="A53" s="1">
        <v>2</v>
      </c>
      <c r="B53" s="16" t="s">
        <v>13</v>
      </c>
      <c r="C53" s="1"/>
      <c r="D53" s="1"/>
      <c r="E53" s="21"/>
      <c r="F53" s="21"/>
    </row>
    <row r="54" spans="1:6" ht="15.6">
      <c r="A54" s="1" t="s">
        <v>14</v>
      </c>
      <c r="B54" s="16" t="s">
        <v>15</v>
      </c>
      <c r="C54" s="1"/>
      <c r="D54" s="1"/>
      <c r="E54" s="21"/>
      <c r="F54" s="21"/>
    </row>
    <row r="55" spans="1:6" ht="96.75">
      <c r="A55" s="17" t="s">
        <v>16</v>
      </c>
      <c r="B55" s="18" t="s">
        <v>17</v>
      </c>
      <c r="C55" s="17" t="s">
        <v>18</v>
      </c>
      <c r="D55" s="17">
        <v>618</v>
      </c>
      <c r="E55" s="19"/>
      <c r="F55" s="20">
        <f>E55*D55</f>
        <v>0</v>
      </c>
    </row>
    <row r="56" spans="1:6" ht="15.6">
      <c r="A56" s="22" t="s">
        <v>19</v>
      </c>
      <c r="B56" s="16" t="s">
        <v>20</v>
      </c>
      <c r="C56" s="1"/>
      <c r="D56" s="1"/>
      <c r="E56" s="21"/>
      <c r="F56" s="21"/>
    </row>
    <row r="57" spans="1:6" ht="46.5">
      <c r="A57" s="17" t="s">
        <v>21</v>
      </c>
      <c r="B57" s="18" t="s">
        <v>22</v>
      </c>
      <c r="C57" s="17" t="s">
        <v>12</v>
      </c>
      <c r="D57" s="17">
        <v>1</v>
      </c>
      <c r="E57" s="19"/>
      <c r="F57" s="20">
        <f>E57*D57</f>
        <v>0</v>
      </c>
    </row>
    <row r="58" spans="1:6" ht="15.6">
      <c r="A58" s="32" t="s">
        <v>23</v>
      </c>
      <c r="B58" s="33"/>
      <c r="C58" s="33"/>
      <c r="D58" s="33"/>
      <c r="E58" s="34"/>
      <c r="F58" s="23">
        <f>F52+F55+F57</f>
        <v>0</v>
      </c>
    </row>
    <row r="60" spans="1:6" ht="21">
      <c r="A60" s="30" t="s">
        <v>28</v>
      </c>
      <c r="B60" s="30"/>
      <c r="C60" s="30"/>
      <c r="D60" s="30"/>
      <c r="E60" s="30"/>
      <c r="F60" s="30"/>
    </row>
    <row r="62" spans="1:6" ht="30.95">
      <c r="A62" s="1" t="s">
        <v>2</v>
      </c>
      <c r="B62" s="1" t="s">
        <v>3</v>
      </c>
      <c r="C62" s="1" t="s">
        <v>4</v>
      </c>
      <c r="D62" s="1" t="s">
        <v>5</v>
      </c>
      <c r="E62" s="1" t="s">
        <v>6</v>
      </c>
      <c r="F62" s="1" t="s">
        <v>7</v>
      </c>
    </row>
    <row r="63" spans="1:6" ht="15.6">
      <c r="A63" s="1" t="s">
        <v>8</v>
      </c>
      <c r="B63" s="16" t="s">
        <v>9</v>
      </c>
      <c r="C63" s="16"/>
      <c r="D63" s="16"/>
      <c r="E63" s="16"/>
      <c r="F63" s="16"/>
    </row>
    <row r="64" spans="1:6" ht="30.95">
      <c r="A64" s="17" t="s">
        <v>10</v>
      </c>
      <c r="B64" s="18" t="s">
        <v>11</v>
      </c>
      <c r="C64" s="17" t="s">
        <v>12</v>
      </c>
      <c r="D64" s="17">
        <v>1</v>
      </c>
      <c r="E64" s="19"/>
      <c r="F64" s="20">
        <f>E64*D64</f>
        <v>0</v>
      </c>
    </row>
    <row r="65" spans="1:6" ht="15.6">
      <c r="A65" s="1">
        <v>2</v>
      </c>
      <c r="B65" s="16" t="s">
        <v>13</v>
      </c>
      <c r="C65" s="1"/>
      <c r="D65" s="1"/>
      <c r="E65" s="21"/>
      <c r="F65" s="21"/>
    </row>
    <row r="66" spans="1:6" ht="15.6">
      <c r="A66" s="1" t="s">
        <v>14</v>
      </c>
      <c r="B66" s="16" t="s">
        <v>15</v>
      </c>
      <c r="C66" s="1"/>
      <c r="D66" s="1"/>
      <c r="E66" s="21"/>
      <c r="F66" s="21"/>
    </row>
    <row r="67" spans="1:6" ht="93">
      <c r="A67" s="17" t="s">
        <v>16</v>
      </c>
      <c r="B67" s="18" t="s">
        <v>17</v>
      </c>
      <c r="C67" s="17" t="s">
        <v>18</v>
      </c>
      <c r="D67" s="17">
        <v>1931</v>
      </c>
      <c r="E67" s="19"/>
      <c r="F67" s="20">
        <f>E67*D67</f>
        <v>0</v>
      </c>
    </row>
    <row r="68" spans="1:6" ht="15.6">
      <c r="A68" s="22" t="s">
        <v>19</v>
      </c>
      <c r="B68" s="16" t="s">
        <v>20</v>
      </c>
      <c r="C68" s="1"/>
      <c r="D68" s="1"/>
      <c r="E68" s="21"/>
      <c r="F68" s="21"/>
    </row>
    <row r="69" spans="1:6" ht="46.5">
      <c r="A69" s="17" t="s">
        <v>21</v>
      </c>
      <c r="B69" s="18" t="s">
        <v>22</v>
      </c>
      <c r="C69" s="17" t="s">
        <v>12</v>
      </c>
      <c r="D69" s="17">
        <v>1</v>
      </c>
      <c r="E69" s="19"/>
      <c r="F69" s="20">
        <f>E69*D69</f>
        <v>0</v>
      </c>
    </row>
    <row r="70" spans="1:6" ht="15.6">
      <c r="A70" s="32" t="s">
        <v>23</v>
      </c>
      <c r="B70" s="33"/>
      <c r="C70" s="33"/>
      <c r="D70" s="33"/>
      <c r="E70" s="34"/>
      <c r="F70" s="23">
        <f>F64+F67+F69</f>
        <v>0</v>
      </c>
    </row>
    <row r="71" spans="1:6" ht="15.6">
      <c r="A71" s="24"/>
      <c r="B71" s="25"/>
      <c r="C71" s="25"/>
      <c r="D71" s="25"/>
      <c r="E71" s="25"/>
      <c r="F71" s="26"/>
    </row>
    <row r="72" spans="1:6" ht="21">
      <c r="A72" s="30" t="s">
        <v>29</v>
      </c>
      <c r="B72" s="30"/>
      <c r="C72" s="30"/>
      <c r="D72" s="30"/>
      <c r="E72" s="30"/>
      <c r="F72" s="30"/>
    </row>
    <row r="74" spans="1:6" ht="30.95">
      <c r="A74" s="1" t="s">
        <v>2</v>
      </c>
      <c r="B74" s="1" t="s">
        <v>3</v>
      </c>
      <c r="C74" s="1" t="s">
        <v>4</v>
      </c>
      <c r="D74" s="1" t="s">
        <v>5</v>
      </c>
      <c r="E74" s="1" t="s">
        <v>6</v>
      </c>
      <c r="F74" s="1" t="s">
        <v>7</v>
      </c>
    </row>
    <row r="75" spans="1:6" ht="15.6">
      <c r="A75" s="1" t="s">
        <v>8</v>
      </c>
      <c r="B75" s="16" t="s">
        <v>9</v>
      </c>
      <c r="C75" s="16"/>
      <c r="D75" s="16"/>
      <c r="E75" s="16"/>
      <c r="F75" s="16"/>
    </row>
    <row r="76" spans="1:6" ht="30.95">
      <c r="A76" s="17" t="s">
        <v>10</v>
      </c>
      <c r="B76" s="18" t="s">
        <v>11</v>
      </c>
      <c r="C76" s="17" t="s">
        <v>12</v>
      </c>
      <c r="D76" s="17">
        <v>1</v>
      </c>
      <c r="E76" s="19"/>
      <c r="F76" s="20">
        <f>E76*D76</f>
        <v>0</v>
      </c>
    </row>
    <row r="77" spans="1:6" ht="15.6">
      <c r="A77" s="1">
        <v>2</v>
      </c>
      <c r="B77" s="16" t="s">
        <v>13</v>
      </c>
      <c r="C77" s="1"/>
      <c r="D77" s="1"/>
      <c r="E77" s="21"/>
      <c r="F77" s="21"/>
    </row>
    <row r="78" spans="1:6" ht="15.6">
      <c r="A78" s="1" t="s">
        <v>14</v>
      </c>
      <c r="B78" s="16" t="s">
        <v>15</v>
      </c>
      <c r="C78" s="1"/>
      <c r="D78" s="1"/>
      <c r="E78" s="21"/>
      <c r="F78" s="21"/>
    </row>
    <row r="79" spans="1:6" ht="93">
      <c r="A79" s="17" t="s">
        <v>16</v>
      </c>
      <c r="B79" s="18" t="s">
        <v>17</v>
      </c>
      <c r="C79" s="17" t="s">
        <v>18</v>
      </c>
      <c r="D79" s="17">
        <v>1931</v>
      </c>
      <c r="E79" s="19"/>
      <c r="F79" s="20">
        <f>E79*D79</f>
        <v>0</v>
      </c>
    </row>
    <row r="80" spans="1:6" ht="15.6">
      <c r="A80" s="22" t="s">
        <v>19</v>
      </c>
      <c r="B80" s="16" t="s">
        <v>20</v>
      </c>
      <c r="C80" s="1"/>
      <c r="D80" s="1"/>
      <c r="E80" s="21"/>
      <c r="F80" s="21"/>
    </row>
    <row r="81" spans="1:6" ht="46.5">
      <c r="A81" s="17" t="s">
        <v>21</v>
      </c>
      <c r="B81" s="18" t="s">
        <v>22</v>
      </c>
      <c r="C81" s="17" t="s">
        <v>12</v>
      </c>
      <c r="D81" s="17">
        <v>1</v>
      </c>
      <c r="E81" s="19"/>
      <c r="F81" s="20">
        <f>E81*D81</f>
        <v>0</v>
      </c>
    </row>
    <row r="82" spans="1:6" ht="15.6">
      <c r="A82" s="32" t="s">
        <v>23</v>
      </c>
      <c r="B82" s="33"/>
      <c r="C82" s="33"/>
      <c r="D82" s="33"/>
      <c r="E82" s="34"/>
      <c r="F82" s="23">
        <f>F76+F79+F81</f>
        <v>0</v>
      </c>
    </row>
    <row r="85" spans="1:6" ht="21">
      <c r="A85" s="30" t="s">
        <v>30</v>
      </c>
      <c r="B85" s="30"/>
      <c r="C85" s="30"/>
      <c r="D85" s="30"/>
      <c r="E85" s="30"/>
      <c r="F85" s="30"/>
    </row>
    <row r="87" spans="1:6" ht="30.95">
      <c r="A87" s="1" t="s">
        <v>2</v>
      </c>
      <c r="B87" s="1" t="s">
        <v>3</v>
      </c>
      <c r="C87" s="1" t="s">
        <v>4</v>
      </c>
      <c r="D87" s="1" t="s">
        <v>5</v>
      </c>
      <c r="E87" s="1" t="s">
        <v>6</v>
      </c>
      <c r="F87" s="1" t="s">
        <v>7</v>
      </c>
    </row>
    <row r="88" spans="1:6" ht="15.6">
      <c r="A88" s="1" t="s">
        <v>8</v>
      </c>
      <c r="B88" s="16" t="s">
        <v>9</v>
      </c>
      <c r="C88" s="16"/>
      <c r="D88" s="16"/>
      <c r="E88" s="16"/>
      <c r="F88" s="16"/>
    </row>
    <row r="89" spans="1:6" ht="30.95">
      <c r="A89" s="17" t="s">
        <v>10</v>
      </c>
      <c r="B89" s="18" t="s">
        <v>11</v>
      </c>
      <c r="C89" s="17" t="s">
        <v>12</v>
      </c>
      <c r="D89" s="17">
        <v>1</v>
      </c>
      <c r="E89" s="19"/>
      <c r="F89" s="20">
        <f>E89*D89</f>
        <v>0</v>
      </c>
    </row>
    <row r="90" spans="1:6" ht="15.6">
      <c r="A90" s="1">
        <v>2</v>
      </c>
      <c r="B90" s="16" t="s">
        <v>13</v>
      </c>
      <c r="C90" s="1"/>
      <c r="D90" s="1"/>
      <c r="E90" s="21"/>
      <c r="F90" s="21"/>
    </row>
    <row r="91" spans="1:6" ht="15.6">
      <c r="A91" s="1" t="s">
        <v>14</v>
      </c>
      <c r="B91" s="16" t="s">
        <v>15</v>
      </c>
      <c r="C91" s="1"/>
      <c r="D91" s="1"/>
      <c r="E91" s="21"/>
      <c r="F91" s="21"/>
    </row>
    <row r="92" spans="1:6" ht="93">
      <c r="A92" s="17" t="s">
        <v>16</v>
      </c>
      <c r="B92" s="18" t="s">
        <v>17</v>
      </c>
      <c r="C92" s="17" t="s">
        <v>18</v>
      </c>
      <c r="D92" s="17">
        <v>1931</v>
      </c>
      <c r="E92" s="19"/>
      <c r="F92" s="20">
        <f>E92*D92</f>
        <v>0</v>
      </c>
    </row>
    <row r="93" spans="1:6" ht="15.6">
      <c r="A93" s="22" t="s">
        <v>19</v>
      </c>
      <c r="B93" s="16" t="s">
        <v>20</v>
      </c>
      <c r="C93" s="1"/>
      <c r="D93" s="1"/>
      <c r="E93" s="21"/>
      <c r="F93" s="21"/>
    </row>
    <row r="94" spans="1:6" ht="46.5">
      <c r="A94" s="17" t="s">
        <v>21</v>
      </c>
      <c r="B94" s="18" t="s">
        <v>22</v>
      </c>
      <c r="C94" s="17" t="s">
        <v>12</v>
      </c>
      <c r="D94" s="17">
        <v>1</v>
      </c>
      <c r="E94" s="19"/>
      <c r="F94" s="20">
        <f>E94*D94</f>
        <v>0</v>
      </c>
    </row>
    <row r="95" spans="1:6" ht="15.6">
      <c r="A95" s="32" t="s">
        <v>23</v>
      </c>
      <c r="B95" s="33"/>
      <c r="C95" s="33"/>
      <c r="D95" s="33"/>
      <c r="E95" s="34"/>
      <c r="F95" s="23">
        <f>F89+F92+F94</f>
        <v>0</v>
      </c>
    </row>
    <row r="97" spans="1:6" ht="21">
      <c r="A97" s="30" t="s">
        <v>31</v>
      </c>
      <c r="B97" s="30"/>
      <c r="C97" s="30"/>
      <c r="D97" s="30"/>
      <c r="E97" s="30"/>
      <c r="F97" s="30"/>
    </row>
    <row r="99" spans="1:6" ht="30.95">
      <c r="A99" s="1" t="s">
        <v>2</v>
      </c>
      <c r="B99" s="1" t="s">
        <v>3</v>
      </c>
      <c r="C99" s="1" t="s">
        <v>4</v>
      </c>
      <c r="D99" s="1" t="s">
        <v>5</v>
      </c>
      <c r="E99" s="1" t="s">
        <v>6</v>
      </c>
      <c r="F99" s="1" t="s">
        <v>7</v>
      </c>
    </row>
    <row r="100" spans="1:6" ht="15.6">
      <c r="A100" s="1" t="s">
        <v>8</v>
      </c>
      <c r="B100" s="16" t="s">
        <v>9</v>
      </c>
      <c r="C100" s="16"/>
      <c r="D100" s="16"/>
      <c r="E100" s="16"/>
      <c r="F100" s="16"/>
    </row>
    <row r="101" spans="1:6" ht="30.95">
      <c r="A101" s="17" t="s">
        <v>10</v>
      </c>
      <c r="B101" s="18" t="s">
        <v>11</v>
      </c>
      <c r="C101" s="17" t="s">
        <v>12</v>
      </c>
      <c r="D101" s="17">
        <v>1</v>
      </c>
      <c r="E101" s="19"/>
      <c r="F101" s="20">
        <f>E101*D101</f>
        <v>0</v>
      </c>
    </row>
    <row r="102" spans="1:6" ht="15.6">
      <c r="A102" s="1">
        <v>2</v>
      </c>
      <c r="B102" s="16" t="s">
        <v>13</v>
      </c>
      <c r="C102" s="1"/>
      <c r="D102" s="1"/>
      <c r="E102" s="21"/>
      <c r="F102" s="21"/>
    </row>
    <row r="103" spans="1:6" ht="15.6">
      <c r="A103" s="1" t="s">
        <v>14</v>
      </c>
      <c r="B103" s="16" t="s">
        <v>15</v>
      </c>
      <c r="C103" s="1"/>
      <c r="D103" s="1"/>
      <c r="E103" s="21"/>
      <c r="F103" s="21"/>
    </row>
    <row r="104" spans="1:6" ht="93">
      <c r="A104" s="17" t="s">
        <v>16</v>
      </c>
      <c r="B104" s="18" t="s">
        <v>17</v>
      </c>
      <c r="C104" s="17" t="s">
        <v>18</v>
      </c>
      <c r="D104" s="17">
        <v>1800</v>
      </c>
      <c r="E104" s="19"/>
      <c r="F104" s="20">
        <f>E104*D104</f>
        <v>0</v>
      </c>
    </row>
    <row r="105" spans="1:6" ht="15.6">
      <c r="A105" s="22" t="s">
        <v>19</v>
      </c>
      <c r="B105" s="16" t="s">
        <v>20</v>
      </c>
      <c r="C105" s="1"/>
      <c r="D105" s="1"/>
      <c r="E105" s="21"/>
      <c r="F105" s="21"/>
    </row>
    <row r="106" spans="1:6" ht="46.5">
      <c r="A106" s="17" t="s">
        <v>21</v>
      </c>
      <c r="B106" s="18" t="s">
        <v>22</v>
      </c>
      <c r="C106" s="17" t="s">
        <v>12</v>
      </c>
      <c r="D106" s="17">
        <v>1</v>
      </c>
      <c r="E106" s="19"/>
      <c r="F106" s="20">
        <f>E106*D106</f>
        <v>0</v>
      </c>
    </row>
    <row r="107" spans="1:6" ht="15.6">
      <c r="A107" s="32" t="s">
        <v>23</v>
      </c>
      <c r="B107" s="33"/>
      <c r="C107" s="33"/>
      <c r="D107" s="33"/>
      <c r="E107" s="34"/>
      <c r="F107" s="23">
        <f>F101+F104+F106</f>
        <v>0</v>
      </c>
    </row>
    <row r="109" spans="1:6" ht="21">
      <c r="A109" s="30" t="s">
        <v>32</v>
      </c>
      <c r="B109" s="30"/>
      <c r="C109" s="30"/>
      <c r="D109" s="30"/>
      <c r="E109" s="30"/>
      <c r="F109" s="30"/>
    </row>
    <row r="111" spans="1:6" ht="30.95">
      <c r="A111" s="1" t="s">
        <v>2</v>
      </c>
      <c r="B111" s="1" t="s">
        <v>3</v>
      </c>
      <c r="C111" s="1" t="s">
        <v>4</v>
      </c>
      <c r="D111" s="1" t="s">
        <v>5</v>
      </c>
      <c r="E111" s="1" t="s">
        <v>6</v>
      </c>
      <c r="F111" s="1" t="s">
        <v>7</v>
      </c>
    </row>
    <row r="112" spans="1:6" ht="15.6">
      <c r="A112" s="1" t="s">
        <v>8</v>
      </c>
      <c r="B112" s="16" t="s">
        <v>9</v>
      </c>
      <c r="C112" s="16"/>
      <c r="D112" s="16"/>
      <c r="E112" s="16"/>
      <c r="F112" s="16"/>
    </row>
    <row r="113" spans="1:6" ht="31.5" customHeight="1">
      <c r="A113" s="27" t="s">
        <v>10</v>
      </c>
      <c r="B113" s="28" t="s">
        <v>11</v>
      </c>
      <c r="C113" s="27" t="s">
        <v>12</v>
      </c>
      <c r="D113" s="27">
        <v>1</v>
      </c>
      <c r="E113" s="19"/>
      <c r="F113" s="29">
        <f>E113*D113</f>
        <v>0</v>
      </c>
    </row>
    <row r="114" spans="1:6" ht="15.6">
      <c r="A114" s="1">
        <v>2</v>
      </c>
      <c r="B114" s="16" t="s">
        <v>13</v>
      </c>
      <c r="C114" s="1"/>
      <c r="D114" s="1"/>
      <c r="E114" s="21"/>
      <c r="F114" s="21"/>
    </row>
    <row r="115" spans="1:6" ht="15.6">
      <c r="A115" s="1" t="s">
        <v>14</v>
      </c>
      <c r="B115" s="16" t="s">
        <v>15</v>
      </c>
      <c r="C115" s="1"/>
      <c r="D115" s="1"/>
      <c r="E115" s="21"/>
      <c r="F115" s="21"/>
    </row>
    <row r="116" spans="1:6" ht="93">
      <c r="A116" s="17" t="s">
        <v>16</v>
      </c>
      <c r="B116" s="18" t="s">
        <v>17</v>
      </c>
      <c r="C116" s="17" t="s">
        <v>18</v>
      </c>
      <c r="D116" s="17">
        <v>1800</v>
      </c>
      <c r="E116" s="19"/>
      <c r="F116" s="20">
        <f>E116*D116</f>
        <v>0</v>
      </c>
    </row>
    <row r="117" spans="1:6" ht="15.6">
      <c r="A117" s="22" t="s">
        <v>19</v>
      </c>
      <c r="B117" s="16" t="s">
        <v>20</v>
      </c>
      <c r="C117" s="1"/>
      <c r="D117" s="1"/>
      <c r="E117" s="21"/>
      <c r="F117" s="21"/>
    </row>
    <row r="118" spans="1:6" ht="46.5">
      <c r="A118" s="17" t="s">
        <v>21</v>
      </c>
      <c r="B118" s="18" t="s">
        <v>22</v>
      </c>
      <c r="C118" s="17" t="s">
        <v>12</v>
      </c>
      <c r="D118" s="17">
        <v>1</v>
      </c>
      <c r="E118" s="19"/>
      <c r="F118" s="20">
        <f>E118*D118</f>
        <v>0</v>
      </c>
    </row>
    <row r="119" spans="1:6" ht="15.6">
      <c r="A119" s="32" t="s">
        <v>23</v>
      </c>
      <c r="B119" s="33"/>
      <c r="C119" s="33"/>
      <c r="D119" s="33"/>
      <c r="E119" s="34"/>
      <c r="F119" s="23">
        <f>F113+F116+F118</f>
        <v>0</v>
      </c>
    </row>
    <row r="121" spans="1:6" ht="21">
      <c r="A121" s="30" t="s">
        <v>33</v>
      </c>
      <c r="B121" s="30"/>
      <c r="C121" s="30"/>
      <c r="D121" s="30"/>
      <c r="E121" s="30"/>
      <c r="F121" s="30"/>
    </row>
    <row r="123" spans="1:6" ht="30.95">
      <c r="A123" s="1" t="s">
        <v>2</v>
      </c>
      <c r="B123" s="1" t="s">
        <v>3</v>
      </c>
      <c r="C123" s="1" t="s">
        <v>4</v>
      </c>
      <c r="D123" s="1" t="s">
        <v>5</v>
      </c>
      <c r="E123" s="1" t="s">
        <v>6</v>
      </c>
      <c r="F123" s="1" t="s">
        <v>7</v>
      </c>
    </row>
    <row r="124" spans="1:6" ht="15.6">
      <c r="A124" s="1" t="s">
        <v>8</v>
      </c>
      <c r="B124" s="16" t="s">
        <v>9</v>
      </c>
      <c r="C124" s="16"/>
      <c r="D124" s="16"/>
      <c r="E124" s="16"/>
      <c r="F124" s="16"/>
    </row>
    <row r="125" spans="1:6" ht="30.95">
      <c r="A125" s="17" t="s">
        <v>10</v>
      </c>
      <c r="B125" s="18" t="s">
        <v>11</v>
      </c>
      <c r="C125" s="17" t="s">
        <v>12</v>
      </c>
      <c r="D125" s="17">
        <v>1</v>
      </c>
      <c r="E125" s="19"/>
      <c r="F125" s="20">
        <f>E125*D125</f>
        <v>0</v>
      </c>
    </row>
    <row r="126" spans="1:6" ht="15.6">
      <c r="A126" s="1">
        <v>2</v>
      </c>
      <c r="B126" s="16" t="s">
        <v>13</v>
      </c>
      <c r="C126" s="1"/>
      <c r="D126" s="1"/>
      <c r="E126" s="21"/>
      <c r="F126" s="21"/>
    </row>
    <row r="127" spans="1:6" ht="15.6">
      <c r="A127" s="1" t="s">
        <v>14</v>
      </c>
      <c r="B127" s="16" t="s">
        <v>15</v>
      </c>
      <c r="C127" s="1"/>
      <c r="D127" s="1"/>
      <c r="E127" s="21"/>
      <c r="F127" s="21"/>
    </row>
    <row r="128" spans="1:6" ht="93">
      <c r="A128" s="17" t="s">
        <v>16</v>
      </c>
      <c r="B128" s="18" t="s">
        <v>17</v>
      </c>
      <c r="C128" s="17" t="s">
        <v>18</v>
      </c>
      <c r="D128" s="17">
        <v>1800</v>
      </c>
      <c r="E128" s="19"/>
      <c r="F128" s="20">
        <f>E128*D128</f>
        <v>0</v>
      </c>
    </row>
    <row r="129" spans="1:6" ht="15.6">
      <c r="A129" s="22" t="s">
        <v>19</v>
      </c>
      <c r="B129" s="16" t="s">
        <v>20</v>
      </c>
      <c r="C129" s="1"/>
      <c r="D129" s="1"/>
      <c r="E129" s="21"/>
      <c r="F129" s="21"/>
    </row>
    <row r="130" spans="1:6" ht="46.5">
      <c r="A130" s="17" t="s">
        <v>21</v>
      </c>
      <c r="B130" s="18" t="s">
        <v>22</v>
      </c>
      <c r="C130" s="17" t="s">
        <v>12</v>
      </c>
      <c r="D130" s="17">
        <v>1</v>
      </c>
      <c r="E130" s="19"/>
      <c r="F130" s="20">
        <f>E130*D130</f>
        <v>0</v>
      </c>
    </row>
    <row r="131" spans="1:6" ht="15.6">
      <c r="A131" s="32" t="s">
        <v>23</v>
      </c>
      <c r="B131" s="33"/>
      <c r="C131" s="33"/>
      <c r="D131" s="33"/>
      <c r="E131" s="34"/>
      <c r="F131" s="23">
        <f>F125+F128+F130</f>
        <v>0</v>
      </c>
    </row>
    <row r="133" spans="1:6" ht="21">
      <c r="A133" s="30" t="s">
        <v>34</v>
      </c>
      <c r="B133" s="30"/>
      <c r="C133" s="30"/>
      <c r="D133" s="30"/>
      <c r="E133" s="30"/>
      <c r="F133" s="30"/>
    </row>
    <row r="135" spans="1:6" ht="30.95">
      <c r="A135" s="1" t="s">
        <v>2</v>
      </c>
      <c r="B135" s="1" t="s">
        <v>3</v>
      </c>
      <c r="C135" s="1" t="s">
        <v>4</v>
      </c>
      <c r="D135" s="1" t="s">
        <v>5</v>
      </c>
      <c r="E135" s="1" t="s">
        <v>6</v>
      </c>
      <c r="F135" s="1" t="s">
        <v>7</v>
      </c>
    </row>
    <row r="136" spans="1:6" ht="15.6">
      <c r="A136" s="1" t="s">
        <v>8</v>
      </c>
      <c r="B136" s="16" t="s">
        <v>9</v>
      </c>
      <c r="C136" s="16"/>
      <c r="D136" s="16"/>
      <c r="E136" s="16"/>
      <c r="F136" s="16"/>
    </row>
    <row r="137" spans="1:6" ht="30.95">
      <c r="A137" s="17" t="s">
        <v>10</v>
      </c>
      <c r="B137" s="18" t="s">
        <v>11</v>
      </c>
      <c r="C137" s="17" t="s">
        <v>12</v>
      </c>
      <c r="D137" s="17">
        <v>1</v>
      </c>
      <c r="E137" s="19"/>
      <c r="F137" s="20">
        <f>E137*D137</f>
        <v>0</v>
      </c>
    </row>
    <row r="138" spans="1:6" ht="15.6">
      <c r="A138" s="1">
        <v>2</v>
      </c>
      <c r="B138" s="16" t="s">
        <v>13</v>
      </c>
      <c r="C138" s="1"/>
      <c r="D138" s="1"/>
      <c r="E138" s="21"/>
      <c r="F138" s="21"/>
    </row>
    <row r="139" spans="1:6" ht="15.6">
      <c r="A139" s="1" t="s">
        <v>14</v>
      </c>
      <c r="B139" s="16" t="s">
        <v>15</v>
      </c>
      <c r="C139" s="1"/>
      <c r="D139" s="1"/>
      <c r="E139" s="21"/>
      <c r="F139" s="21"/>
    </row>
    <row r="140" spans="1:6" ht="93">
      <c r="A140" s="17" t="s">
        <v>16</v>
      </c>
      <c r="B140" s="18" t="s">
        <v>17</v>
      </c>
      <c r="C140" s="17" t="s">
        <v>18</v>
      </c>
      <c r="D140" s="17">
        <v>1800</v>
      </c>
      <c r="E140" s="19"/>
      <c r="F140" s="20">
        <f>E140*D140</f>
        <v>0</v>
      </c>
    </row>
    <row r="141" spans="1:6" ht="15.6">
      <c r="A141" s="22" t="s">
        <v>19</v>
      </c>
      <c r="B141" s="16" t="s">
        <v>20</v>
      </c>
      <c r="C141" s="1"/>
      <c r="D141" s="1"/>
      <c r="E141" s="21"/>
      <c r="F141" s="21"/>
    </row>
    <row r="142" spans="1:6" ht="46.5">
      <c r="A142" s="17" t="s">
        <v>21</v>
      </c>
      <c r="B142" s="18" t="s">
        <v>22</v>
      </c>
      <c r="C142" s="17" t="s">
        <v>12</v>
      </c>
      <c r="D142" s="17">
        <v>1</v>
      </c>
      <c r="E142" s="19"/>
      <c r="F142" s="20">
        <f>E142*D142</f>
        <v>0</v>
      </c>
    </row>
    <row r="143" spans="1:6" ht="15.6">
      <c r="A143" s="32" t="s">
        <v>23</v>
      </c>
      <c r="B143" s="33"/>
      <c r="C143" s="33"/>
      <c r="D143" s="33"/>
      <c r="E143" s="34"/>
      <c r="F143" s="23">
        <f>F137+F140+F142</f>
        <v>0</v>
      </c>
    </row>
    <row r="145" spans="1:6" ht="21">
      <c r="A145" s="30" t="s">
        <v>35</v>
      </c>
      <c r="B145" s="30"/>
      <c r="C145" s="30"/>
      <c r="D145" s="30"/>
      <c r="E145" s="30"/>
      <c r="F145" s="30"/>
    </row>
    <row r="147" spans="1:6" ht="30.95">
      <c r="A147" s="1" t="s">
        <v>2</v>
      </c>
      <c r="B147" s="1" t="s">
        <v>3</v>
      </c>
      <c r="C147" s="1" t="s">
        <v>4</v>
      </c>
      <c r="D147" s="1" t="s">
        <v>5</v>
      </c>
      <c r="E147" s="1" t="s">
        <v>6</v>
      </c>
      <c r="F147" s="1" t="s">
        <v>7</v>
      </c>
    </row>
    <row r="148" spans="1:6" ht="15.6">
      <c r="A148" s="1" t="s">
        <v>8</v>
      </c>
      <c r="B148" s="16" t="s">
        <v>9</v>
      </c>
      <c r="C148" s="16"/>
      <c r="D148" s="16"/>
      <c r="E148" s="16"/>
      <c r="F148" s="16"/>
    </row>
    <row r="149" spans="1:6" ht="30.95">
      <c r="A149" s="17" t="s">
        <v>10</v>
      </c>
      <c r="B149" s="18" t="s">
        <v>11</v>
      </c>
      <c r="C149" s="17" t="s">
        <v>12</v>
      </c>
      <c r="D149" s="17">
        <v>1</v>
      </c>
      <c r="E149" s="19"/>
      <c r="F149" s="20">
        <f>E149*D149</f>
        <v>0</v>
      </c>
    </row>
    <row r="150" spans="1:6" ht="15.6">
      <c r="A150" s="1">
        <v>2</v>
      </c>
      <c r="B150" s="16" t="s">
        <v>13</v>
      </c>
      <c r="C150" s="1"/>
      <c r="D150" s="1"/>
      <c r="E150" s="21"/>
      <c r="F150" s="21"/>
    </row>
    <row r="151" spans="1:6" ht="15.6">
      <c r="A151" s="1" t="s">
        <v>14</v>
      </c>
      <c r="B151" s="16" t="s">
        <v>15</v>
      </c>
      <c r="C151" s="1"/>
      <c r="D151" s="1"/>
      <c r="E151" s="21"/>
      <c r="F151" s="21"/>
    </row>
    <row r="152" spans="1:6" ht="93">
      <c r="A152" s="17" t="s">
        <v>16</v>
      </c>
      <c r="B152" s="18" t="s">
        <v>17</v>
      </c>
      <c r="C152" s="17" t="s">
        <v>18</v>
      </c>
      <c r="D152" s="17">
        <v>1800</v>
      </c>
      <c r="E152" s="19"/>
      <c r="F152" s="20">
        <f>E152*D152</f>
        <v>0</v>
      </c>
    </row>
    <row r="153" spans="1:6" ht="15.6">
      <c r="A153" s="22" t="s">
        <v>19</v>
      </c>
      <c r="B153" s="16" t="s">
        <v>20</v>
      </c>
      <c r="C153" s="1"/>
      <c r="D153" s="1"/>
      <c r="E153" s="21"/>
      <c r="F153" s="21"/>
    </row>
    <row r="154" spans="1:6" ht="46.5">
      <c r="A154" s="17" t="s">
        <v>21</v>
      </c>
      <c r="B154" s="18" t="s">
        <v>22</v>
      </c>
      <c r="C154" s="17" t="s">
        <v>12</v>
      </c>
      <c r="D154" s="17">
        <v>1</v>
      </c>
      <c r="E154" s="19"/>
      <c r="F154" s="20">
        <f>E154*D154</f>
        <v>0</v>
      </c>
    </row>
    <row r="155" spans="1:6" ht="15.6">
      <c r="A155" s="32" t="s">
        <v>23</v>
      </c>
      <c r="B155" s="33"/>
      <c r="C155" s="33"/>
      <c r="D155" s="33"/>
      <c r="E155" s="34"/>
      <c r="F155" s="23">
        <f>F149+F152+F154</f>
        <v>0</v>
      </c>
    </row>
    <row r="157" spans="1:6" ht="21">
      <c r="A157" s="30" t="s">
        <v>36</v>
      </c>
      <c r="B157" s="30"/>
      <c r="C157" s="30"/>
      <c r="D157" s="30"/>
      <c r="E157" s="30"/>
      <c r="F157" s="30"/>
    </row>
    <row r="159" spans="1:6" ht="30.95">
      <c r="A159" s="1" t="s">
        <v>2</v>
      </c>
      <c r="B159" s="1" t="s">
        <v>3</v>
      </c>
      <c r="C159" s="1" t="s">
        <v>4</v>
      </c>
      <c r="D159" s="1" t="s">
        <v>5</v>
      </c>
      <c r="E159" s="1" t="s">
        <v>6</v>
      </c>
      <c r="F159" s="1" t="s">
        <v>7</v>
      </c>
    </row>
    <row r="160" spans="1:6" ht="15.6">
      <c r="A160" s="1" t="s">
        <v>8</v>
      </c>
      <c r="B160" s="16" t="s">
        <v>9</v>
      </c>
      <c r="C160" s="16"/>
      <c r="D160" s="16"/>
      <c r="E160" s="16"/>
      <c r="F160" s="16"/>
    </row>
    <row r="161" spans="1:6" ht="30.95">
      <c r="A161" s="17" t="s">
        <v>10</v>
      </c>
      <c r="B161" s="18" t="s">
        <v>11</v>
      </c>
      <c r="C161" s="17" t="s">
        <v>12</v>
      </c>
      <c r="D161" s="17">
        <v>1</v>
      </c>
      <c r="E161" s="19"/>
      <c r="F161" s="20">
        <f>E161*D161</f>
        <v>0</v>
      </c>
    </row>
    <row r="162" spans="1:6" ht="15.6">
      <c r="A162" s="1">
        <v>2</v>
      </c>
      <c r="B162" s="16" t="s">
        <v>13</v>
      </c>
      <c r="C162" s="1"/>
      <c r="D162" s="1"/>
      <c r="E162" s="21"/>
      <c r="F162" s="21"/>
    </row>
    <row r="163" spans="1:6" ht="15.6">
      <c r="A163" s="1" t="s">
        <v>14</v>
      </c>
      <c r="B163" s="16" t="s">
        <v>15</v>
      </c>
      <c r="C163" s="1"/>
      <c r="D163" s="1"/>
      <c r="E163" s="21"/>
      <c r="F163" s="21"/>
    </row>
    <row r="164" spans="1:6" ht="96.75">
      <c r="A164" s="17" t="s">
        <v>16</v>
      </c>
      <c r="B164" s="18" t="s">
        <v>17</v>
      </c>
      <c r="C164" s="17" t="s">
        <v>18</v>
      </c>
      <c r="D164" s="17">
        <v>765</v>
      </c>
      <c r="E164" s="19"/>
      <c r="F164" s="20">
        <f>E164*D164</f>
        <v>0</v>
      </c>
    </row>
    <row r="165" spans="1:6" ht="15.6">
      <c r="A165" s="22" t="s">
        <v>19</v>
      </c>
      <c r="B165" s="16" t="s">
        <v>20</v>
      </c>
      <c r="C165" s="1"/>
      <c r="D165" s="1"/>
      <c r="E165" s="21"/>
      <c r="F165" s="21"/>
    </row>
    <row r="166" spans="1:6" ht="46.5">
      <c r="A166" s="17" t="s">
        <v>21</v>
      </c>
      <c r="B166" s="18" t="s">
        <v>22</v>
      </c>
      <c r="C166" s="17" t="s">
        <v>12</v>
      </c>
      <c r="D166" s="17">
        <v>1</v>
      </c>
      <c r="E166" s="19"/>
      <c r="F166" s="20">
        <f>E166*D166</f>
        <v>0</v>
      </c>
    </row>
    <row r="167" spans="1:6" ht="15.6">
      <c r="A167" s="32" t="s">
        <v>23</v>
      </c>
      <c r="B167" s="33"/>
      <c r="C167" s="33"/>
      <c r="D167" s="33"/>
      <c r="E167" s="34"/>
      <c r="F167" s="23">
        <f>F161+F164+F166</f>
        <v>0</v>
      </c>
    </row>
    <row r="169" spans="1:6" ht="21">
      <c r="A169" s="30" t="s">
        <v>37</v>
      </c>
      <c r="B169" s="30"/>
      <c r="C169" s="30"/>
      <c r="D169" s="30"/>
      <c r="E169" s="30"/>
      <c r="F169" s="30"/>
    </row>
    <row r="171" spans="1:6" ht="30.95">
      <c r="A171" s="1" t="s">
        <v>2</v>
      </c>
      <c r="B171" s="1" t="s">
        <v>3</v>
      </c>
      <c r="C171" s="1" t="s">
        <v>4</v>
      </c>
      <c r="D171" s="1" t="s">
        <v>5</v>
      </c>
      <c r="E171" s="1" t="s">
        <v>6</v>
      </c>
      <c r="F171" s="1" t="s">
        <v>7</v>
      </c>
    </row>
    <row r="172" spans="1:6" ht="15.6">
      <c r="A172" s="1" t="s">
        <v>8</v>
      </c>
      <c r="B172" s="16" t="s">
        <v>9</v>
      </c>
      <c r="C172" s="16"/>
      <c r="D172" s="16"/>
      <c r="E172" s="16"/>
      <c r="F172" s="16"/>
    </row>
    <row r="173" spans="1:6" ht="30.95">
      <c r="A173" s="17" t="s">
        <v>10</v>
      </c>
      <c r="B173" s="18" t="s">
        <v>11</v>
      </c>
      <c r="C173" s="17" t="s">
        <v>12</v>
      </c>
      <c r="D173" s="17">
        <v>1</v>
      </c>
      <c r="E173" s="19"/>
      <c r="F173" s="20">
        <f>E173*D173</f>
        <v>0</v>
      </c>
    </row>
    <row r="174" spans="1:6" ht="15.6">
      <c r="A174" s="1">
        <v>2</v>
      </c>
      <c r="B174" s="16" t="s">
        <v>13</v>
      </c>
      <c r="C174" s="1"/>
      <c r="D174" s="1"/>
      <c r="E174" s="21"/>
      <c r="F174" s="21"/>
    </row>
    <row r="175" spans="1:6" ht="15.6">
      <c r="A175" s="1" t="s">
        <v>14</v>
      </c>
      <c r="B175" s="16" t="s">
        <v>15</v>
      </c>
      <c r="C175" s="1"/>
      <c r="D175" s="1"/>
      <c r="E175" s="21"/>
      <c r="F175" s="21"/>
    </row>
    <row r="176" spans="1:6" ht="96.75">
      <c r="A176" s="17" t="s">
        <v>16</v>
      </c>
      <c r="B176" s="18" t="s">
        <v>17</v>
      </c>
      <c r="C176" s="17" t="s">
        <v>18</v>
      </c>
      <c r="D176" s="17">
        <v>706</v>
      </c>
      <c r="E176" s="19"/>
      <c r="F176" s="20">
        <f>E176*D176</f>
        <v>0</v>
      </c>
    </row>
    <row r="177" spans="1:6" ht="15.6">
      <c r="A177" s="22" t="s">
        <v>19</v>
      </c>
      <c r="B177" s="16" t="s">
        <v>20</v>
      </c>
      <c r="C177" s="1"/>
      <c r="D177" s="1"/>
      <c r="E177" s="21"/>
      <c r="F177" s="21"/>
    </row>
    <row r="178" spans="1:6" ht="46.5">
      <c r="A178" s="17" t="s">
        <v>21</v>
      </c>
      <c r="B178" s="18" t="s">
        <v>22</v>
      </c>
      <c r="C178" s="17" t="s">
        <v>12</v>
      </c>
      <c r="D178" s="17">
        <v>1</v>
      </c>
      <c r="E178" s="19"/>
      <c r="F178" s="20">
        <f>E178*D178</f>
        <v>0</v>
      </c>
    </row>
    <row r="179" spans="1:6" ht="15.6">
      <c r="A179" s="32" t="s">
        <v>23</v>
      </c>
      <c r="B179" s="33"/>
      <c r="C179" s="33"/>
      <c r="D179" s="33"/>
      <c r="E179" s="34"/>
      <c r="F179" s="23">
        <f>F173+F176+F178</f>
        <v>0</v>
      </c>
    </row>
    <row r="181" spans="1:6" ht="21">
      <c r="A181" s="30" t="s">
        <v>38</v>
      </c>
      <c r="B181" s="30"/>
      <c r="C181" s="30"/>
      <c r="D181" s="30"/>
      <c r="E181" s="30"/>
      <c r="F181" s="30"/>
    </row>
    <row r="183" spans="1:6" ht="30.95">
      <c r="A183" s="1" t="s">
        <v>2</v>
      </c>
      <c r="B183" s="1" t="s">
        <v>3</v>
      </c>
      <c r="C183" s="1" t="s">
        <v>4</v>
      </c>
      <c r="D183" s="1" t="s">
        <v>5</v>
      </c>
      <c r="E183" s="1" t="s">
        <v>6</v>
      </c>
      <c r="F183" s="1" t="s">
        <v>7</v>
      </c>
    </row>
    <row r="184" spans="1:6" ht="15.6">
      <c r="A184" s="1" t="s">
        <v>8</v>
      </c>
      <c r="B184" s="16" t="s">
        <v>9</v>
      </c>
      <c r="C184" s="16"/>
      <c r="D184" s="16"/>
      <c r="E184" s="16"/>
      <c r="F184" s="16"/>
    </row>
    <row r="185" spans="1:6" ht="30.95">
      <c r="A185" s="17" t="s">
        <v>10</v>
      </c>
      <c r="B185" s="18" t="s">
        <v>11</v>
      </c>
      <c r="C185" s="17" t="s">
        <v>12</v>
      </c>
      <c r="D185" s="17">
        <v>1</v>
      </c>
      <c r="E185" s="19"/>
      <c r="F185" s="20">
        <f>E185*D185</f>
        <v>0</v>
      </c>
    </row>
    <row r="186" spans="1:6" ht="15.6">
      <c r="A186" s="1">
        <v>2</v>
      </c>
      <c r="B186" s="16" t="s">
        <v>13</v>
      </c>
      <c r="C186" s="1"/>
      <c r="D186" s="1"/>
      <c r="E186" s="21"/>
      <c r="F186" s="21"/>
    </row>
    <row r="187" spans="1:6" ht="15.6">
      <c r="A187" s="1" t="s">
        <v>14</v>
      </c>
      <c r="B187" s="16" t="s">
        <v>15</v>
      </c>
      <c r="C187" s="1"/>
      <c r="D187" s="1"/>
      <c r="E187" s="21"/>
      <c r="F187" s="21"/>
    </row>
    <row r="188" spans="1:6" ht="93">
      <c r="A188" s="17" t="s">
        <v>16</v>
      </c>
      <c r="B188" s="18" t="s">
        <v>17</v>
      </c>
      <c r="C188" s="17" t="s">
        <v>18</v>
      </c>
      <c r="D188" s="17">
        <v>597</v>
      </c>
      <c r="E188" s="19"/>
      <c r="F188" s="20">
        <f>E188*D188</f>
        <v>0</v>
      </c>
    </row>
    <row r="189" spans="1:6" ht="15.6">
      <c r="A189" s="22" t="s">
        <v>19</v>
      </c>
      <c r="B189" s="16" t="s">
        <v>20</v>
      </c>
      <c r="C189" s="1"/>
      <c r="D189" s="1"/>
      <c r="E189" s="21"/>
      <c r="F189" s="21"/>
    </row>
    <row r="190" spans="1:6" ht="46.5">
      <c r="A190" s="17" t="s">
        <v>21</v>
      </c>
      <c r="B190" s="18" t="s">
        <v>22</v>
      </c>
      <c r="C190" s="17" t="s">
        <v>12</v>
      </c>
      <c r="D190" s="17">
        <v>1</v>
      </c>
      <c r="E190" s="19"/>
      <c r="F190" s="20">
        <f>E190*D190</f>
        <v>0</v>
      </c>
    </row>
    <row r="191" spans="1:6" ht="15.6">
      <c r="A191" s="32" t="s">
        <v>23</v>
      </c>
      <c r="B191" s="33"/>
      <c r="C191" s="33"/>
      <c r="D191" s="33"/>
      <c r="E191" s="34"/>
      <c r="F191" s="23">
        <f>F185+F188+F190</f>
        <v>0</v>
      </c>
    </row>
    <row r="193" spans="1:6" ht="21">
      <c r="A193" s="30" t="s">
        <v>39</v>
      </c>
      <c r="B193" s="30"/>
      <c r="C193" s="30"/>
      <c r="D193" s="30"/>
      <c r="E193" s="30"/>
      <c r="F193" s="30"/>
    </row>
    <row r="195" spans="1:6" ht="30.95">
      <c r="A195" s="1" t="s">
        <v>2</v>
      </c>
      <c r="B195" s="1" t="s">
        <v>3</v>
      </c>
      <c r="C195" s="1" t="s">
        <v>4</v>
      </c>
      <c r="D195" s="1" t="s">
        <v>5</v>
      </c>
      <c r="E195" s="1" t="s">
        <v>6</v>
      </c>
      <c r="F195" s="1" t="s">
        <v>7</v>
      </c>
    </row>
    <row r="196" spans="1:6" ht="15.6">
      <c r="A196" s="1" t="s">
        <v>8</v>
      </c>
      <c r="B196" s="16" t="s">
        <v>9</v>
      </c>
      <c r="C196" s="16"/>
      <c r="D196" s="16"/>
      <c r="E196" s="16"/>
      <c r="F196" s="16"/>
    </row>
    <row r="197" spans="1:6" ht="30.95">
      <c r="A197" s="17" t="s">
        <v>10</v>
      </c>
      <c r="B197" s="18" t="s">
        <v>11</v>
      </c>
      <c r="C197" s="17" t="s">
        <v>12</v>
      </c>
      <c r="D197" s="17">
        <v>1</v>
      </c>
      <c r="E197" s="19"/>
      <c r="F197" s="20">
        <f>E197*D197</f>
        <v>0</v>
      </c>
    </row>
    <row r="198" spans="1:6" ht="15.6">
      <c r="A198" s="1">
        <v>2</v>
      </c>
      <c r="B198" s="16" t="s">
        <v>13</v>
      </c>
      <c r="C198" s="1"/>
      <c r="D198" s="1"/>
      <c r="E198" s="21"/>
      <c r="F198" s="21"/>
    </row>
    <row r="199" spans="1:6" ht="15.6">
      <c r="A199" s="1" t="s">
        <v>14</v>
      </c>
      <c r="B199" s="16" t="s">
        <v>15</v>
      </c>
      <c r="C199" s="1"/>
      <c r="D199" s="1"/>
      <c r="E199" s="21"/>
      <c r="F199" s="21"/>
    </row>
    <row r="200" spans="1:6" ht="93">
      <c r="A200" s="17" t="s">
        <v>16</v>
      </c>
      <c r="B200" s="18" t="s">
        <v>17</v>
      </c>
      <c r="C200" s="17" t="s">
        <v>18</v>
      </c>
      <c r="D200" s="17">
        <v>660</v>
      </c>
      <c r="E200" s="19"/>
      <c r="F200" s="20">
        <f>E200*D200</f>
        <v>0</v>
      </c>
    </row>
    <row r="201" spans="1:6" ht="15.6">
      <c r="A201" s="22" t="s">
        <v>19</v>
      </c>
      <c r="B201" s="16" t="s">
        <v>20</v>
      </c>
      <c r="C201" s="1"/>
      <c r="D201" s="1"/>
      <c r="E201" s="21"/>
      <c r="F201" s="21"/>
    </row>
    <row r="202" spans="1:6" ht="46.5">
      <c r="A202" s="17" t="s">
        <v>21</v>
      </c>
      <c r="B202" s="18" t="s">
        <v>22</v>
      </c>
      <c r="C202" s="17" t="s">
        <v>12</v>
      </c>
      <c r="D202" s="17">
        <v>1</v>
      </c>
      <c r="E202" s="19"/>
      <c r="F202" s="20">
        <f>E202*D202</f>
        <v>0</v>
      </c>
    </row>
    <row r="203" spans="1:6" ht="15.6">
      <c r="A203" s="32" t="s">
        <v>23</v>
      </c>
      <c r="B203" s="33"/>
      <c r="C203" s="33"/>
      <c r="D203" s="33"/>
      <c r="E203" s="34"/>
      <c r="F203" s="23">
        <f>F197+F200+F202</f>
        <v>0</v>
      </c>
    </row>
    <row r="205" spans="1:6" ht="21">
      <c r="A205" s="30" t="s">
        <v>40</v>
      </c>
      <c r="B205" s="30"/>
      <c r="C205" s="30"/>
      <c r="D205" s="30"/>
      <c r="E205" s="30"/>
      <c r="F205" s="30"/>
    </row>
    <row r="207" spans="1:6" ht="30.95">
      <c r="A207" s="1" t="s">
        <v>2</v>
      </c>
      <c r="B207" s="1" t="s">
        <v>3</v>
      </c>
      <c r="C207" s="1" t="s">
        <v>4</v>
      </c>
      <c r="D207" s="1" t="s">
        <v>5</v>
      </c>
      <c r="E207" s="1" t="s">
        <v>6</v>
      </c>
      <c r="F207" s="1" t="s">
        <v>7</v>
      </c>
    </row>
    <row r="208" spans="1:6" ht="15.6">
      <c r="A208" s="1" t="s">
        <v>8</v>
      </c>
      <c r="B208" s="16" t="s">
        <v>9</v>
      </c>
      <c r="C208" s="16"/>
      <c r="D208" s="16"/>
      <c r="E208" s="16"/>
      <c r="F208" s="16"/>
    </row>
    <row r="209" spans="1:6" ht="30.95">
      <c r="A209" s="17" t="s">
        <v>10</v>
      </c>
      <c r="B209" s="18" t="s">
        <v>11</v>
      </c>
      <c r="C209" s="17" t="s">
        <v>12</v>
      </c>
      <c r="D209" s="17">
        <v>1</v>
      </c>
      <c r="E209" s="19"/>
      <c r="F209" s="20">
        <f>E209*D209</f>
        <v>0</v>
      </c>
    </row>
    <row r="210" spans="1:6" ht="15.6">
      <c r="A210" s="1">
        <v>2</v>
      </c>
      <c r="B210" s="16" t="s">
        <v>13</v>
      </c>
      <c r="C210" s="1"/>
      <c r="D210" s="1"/>
      <c r="E210" s="21"/>
      <c r="F210" s="21"/>
    </row>
    <row r="211" spans="1:6" ht="15.6">
      <c r="A211" s="1" t="s">
        <v>14</v>
      </c>
      <c r="B211" s="16" t="s">
        <v>15</v>
      </c>
      <c r="C211" s="1"/>
      <c r="D211" s="1"/>
      <c r="E211" s="21"/>
      <c r="F211" s="21"/>
    </row>
    <row r="212" spans="1:6" ht="93">
      <c r="A212" s="17" t="s">
        <v>16</v>
      </c>
      <c r="B212" s="18" t="s">
        <v>17</v>
      </c>
      <c r="C212" s="17" t="s">
        <v>18</v>
      </c>
      <c r="D212" s="17">
        <v>385</v>
      </c>
      <c r="E212" s="19"/>
      <c r="F212" s="20">
        <f>E212*D212</f>
        <v>0</v>
      </c>
    </row>
    <row r="213" spans="1:6" ht="15.6">
      <c r="A213" s="22" t="s">
        <v>19</v>
      </c>
      <c r="B213" s="16" t="s">
        <v>20</v>
      </c>
      <c r="C213" s="1"/>
      <c r="D213" s="1"/>
      <c r="E213" s="21"/>
      <c r="F213" s="21"/>
    </row>
    <row r="214" spans="1:6" ht="46.5">
      <c r="A214" s="17" t="s">
        <v>21</v>
      </c>
      <c r="B214" s="18" t="s">
        <v>22</v>
      </c>
      <c r="C214" s="17" t="s">
        <v>12</v>
      </c>
      <c r="D214" s="17">
        <v>1</v>
      </c>
      <c r="E214" s="19"/>
      <c r="F214" s="20">
        <f>E214*D214</f>
        <v>0</v>
      </c>
    </row>
    <row r="215" spans="1:6" ht="15.6">
      <c r="A215" s="32" t="s">
        <v>23</v>
      </c>
      <c r="B215" s="33"/>
      <c r="C215" s="33"/>
      <c r="D215" s="33"/>
      <c r="E215" s="34"/>
      <c r="F215" s="23">
        <f>F209+F212+F214</f>
        <v>0</v>
      </c>
    </row>
    <row r="217" spans="1:6" ht="21">
      <c r="A217" s="30" t="s">
        <v>41</v>
      </c>
      <c r="B217" s="30"/>
      <c r="C217" s="30"/>
      <c r="D217" s="30"/>
      <c r="E217" s="30"/>
      <c r="F217" s="30"/>
    </row>
    <row r="219" spans="1:6" ht="30.95">
      <c r="A219" s="1" t="s">
        <v>2</v>
      </c>
      <c r="B219" s="1" t="s">
        <v>3</v>
      </c>
      <c r="C219" s="1" t="s">
        <v>4</v>
      </c>
      <c r="D219" s="1" t="s">
        <v>5</v>
      </c>
      <c r="E219" s="1" t="s">
        <v>6</v>
      </c>
      <c r="F219" s="1" t="s">
        <v>7</v>
      </c>
    </row>
    <row r="220" spans="1:6" ht="15.6">
      <c r="A220" s="1" t="s">
        <v>8</v>
      </c>
      <c r="B220" s="16" t="s">
        <v>9</v>
      </c>
      <c r="C220" s="16"/>
      <c r="D220" s="16"/>
      <c r="E220" s="16"/>
      <c r="F220" s="16"/>
    </row>
    <row r="221" spans="1:6" ht="30.95">
      <c r="A221" s="17" t="s">
        <v>10</v>
      </c>
      <c r="B221" s="18" t="s">
        <v>11</v>
      </c>
      <c r="C221" s="17" t="s">
        <v>12</v>
      </c>
      <c r="D221" s="17">
        <v>1</v>
      </c>
      <c r="E221" s="19"/>
      <c r="F221" s="20">
        <f>E221*D221</f>
        <v>0</v>
      </c>
    </row>
    <row r="222" spans="1:6" ht="15.6">
      <c r="A222" s="1">
        <v>2</v>
      </c>
      <c r="B222" s="16" t="s">
        <v>13</v>
      </c>
      <c r="C222" s="1"/>
      <c r="D222" s="1"/>
      <c r="E222" s="21"/>
      <c r="F222" s="21"/>
    </row>
    <row r="223" spans="1:6" ht="15.6">
      <c r="A223" s="1" t="s">
        <v>14</v>
      </c>
      <c r="B223" s="16" t="s">
        <v>15</v>
      </c>
      <c r="C223" s="1"/>
      <c r="D223" s="1"/>
      <c r="E223" s="21"/>
      <c r="F223" s="21"/>
    </row>
    <row r="224" spans="1:6" ht="96.75">
      <c r="A224" s="17" t="s">
        <v>16</v>
      </c>
      <c r="B224" s="18" t="s">
        <v>17</v>
      </c>
      <c r="C224" s="17" t="s">
        <v>18</v>
      </c>
      <c r="D224" s="17">
        <v>691</v>
      </c>
      <c r="E224" s="19"/>
      <c r="F224" s="20">
        <f>E224*D224</f>
        <v>0</v>
      </c>
    </row>
    <row r="225" spans="1:6" ht="15.6">
      <c r="A225" s="22" t="s">
        <v>19</v>
      </c>
      <c r="B225" s="16" t="s">
        <v>20</v>
      </c>
      <c r="C225" s="1"/>
      <c r="D225" s="1"/>
      <c r="E225" s="21"/>
      <c r="F225" s="21"/>
    </row>
    <row r="226" spans="1:6" ht="46.5">
      <c r="A226" s="17" t="s">
        <v>21</v>
      </c>
      <c r="B226" s="18" t="s">
        <v>22</v>
      </c>
      <c r="C226" s="17" t="s">
        <v>12</v>
      </c>
      <c r="D226" s="17">
        <v>1</v>
      </c>
      <c r="E226" s="19"/>
      <c r="F226" s="20">
        <f>E226*D226</f>
        <v>0</v>
      </c>
    </row>
    <row r="227" spans="1:6" ht="15.6">
      <c r="A227" s="32" t="s">
        <v>23</v>
      </c>
      <c r="B227" s="33"/>
      <c r="C227" s="33"/>
      <c r="D227" s="33"/>
      <c r="E227" s="34"/>
      <c r="F227" s="23">
        <f>F221+F224+F226</f>
        <v>0</v>
      </c>
    </row>
    <row r="229" spans="1:6" ht="21">
      <c r="A229" s="30" t="s">
        <v>42</v>
      </c>
      <c r="B229" s="30"/>
      <c r="C229" s="30"/>
      <c r="D229" s="30"/>
      <c r="E229" s="30"/>
      <c r="F229" s="30"/>
    </row>
    <row r="231" spans="1:6" ht="30.95">
      <c r="A231" s="1" t="s">
        <v>2</v>
      </c>
      <c r="B231" s="1" t="s">
        <v>3</v>
      </c>
      <c r="C231" s="1" t="s">
        <v>4</v>
      </c>
      <c r="D231" s="1" t="s">
        <v>5</v>
      </c>
      <c r="E231" s="1" t="s">
        <v>6</v>
      </c>
      <c r="F231" s="1" t="s">
        <v>7</v>
      </c>
    </row>
    <row r="232" spans="1:6" ht="15.6">
      <c r="A232" s="1" t="s">
        <v>8</v>
      </c>
      <c r="B232" s="16" t="s">
        <v>9</v>
      </c>
      <c r="C232" s="16"/>
      <c r="D232" s="16"/>
      <c r="E232" s="16"/>
      <c r="F232" s="16"/>
    </row>
    <row r="233" spans="1:6" ht="30.95">
      <c r="A233" s="17" t="s">
        <v>10</v>
      </c>
      <c r="B233" s="18" t="s">
        <v>11</v>
      </c>
      <c r="C233" s="17" t="s">
        <v>12</v>
      </c>
      <c r="D233" s="17">
        <v>1</v>
      </c>
      <c r="E233" s="19"/>
      <c r="F233" s="20">
        <f>E233*D233</f>
        <v>0</v>
      </c>
    </row>
    <row r="234" spans="1:6" ht="15.6">
      <c r="A234" s="1">
        <v>2</v>
      </c>
      <c r="B234" s="16" t="s">
        <v>13</v>
      </c>
      <c r="C234" s="1"/>
      <c r="D234" s="1"/>
      <c r="E234" s="21"/>
      <c r="F234" s="21"/>
    </row>
    <row r="235" spans="1:6" ht="15.6">
      <c r="A235" s="1" t="s">
        <v>14</v>
      </c>
      <c r="B235" s="16" t="s">
        <v>15</v>
      </c>
      <c r="C235" s="1"/>
      <c r="D235" s="1"/>
      <c r="E235" s="21"/>
      <c r="F235" s="21"/>
    </row>
    <row r="236" spans="1:6" ht="96.75">
      <c r="A236" s="17" t="s">
        <v>16</v>
      </c>
      <c r="B236" s="18" t="s">
        <v>17</v>
      </c>
      <c r="C236" s="17" t="s">
        <v>18</v>
      </c>
      <c r="D236" s="17">
        <v>719</v>
      </c>
      <c r="E236" s="19"/>
      <c r="F236" s="20">
        <f>E236*D236</f>
        <v>0</v>
      </c>
    </row>
    <row r="237" spans="1:6" ht="15.6">
      <c r="A237" s="22" t="s">
        <v>19</v>
      </c>
      <c r="B237" s="16" t="s">
        <v>20</v>
      </c>
      <c r="C237" s="1"/>
      <c r="D237" s="1"/>
      <c r="E237" s="21"/>
      <c r="F237" s="21"/>
    </row>
    <row r="238" spans="1:6" ht="46.5">
      <c r="A238" s="17" t="s">
        <v>21</v>
      </c>
      <c r="B238" s="18" t="s">
        <v>22</v>
      </c>
      <c r="C238" s="17" t="s">
        <v>12</v>
      </c>
      <c r="D238" s="17">
        <v>1</v>
      </c>
      <c r="E238" s="19"/>
      <c r="F238" s="20">
        <f>E238*D238</f>
        <v>0</v>
      </c>
    </row>
    <row r="239" spans="1:6" ht="15.6">
      <c r="A239" s="32" t="s">
        <v>23</v>
      </c>
      <c r="B239" s="33"/>
      <c r="C239" s="33"/>
      <c r="D239" s="33"/>
      <c r="E239" s="34"/>
      <c r="F239" s="23">
        <f>F233+F236+F238</f>
        <v>0</v>
      </c>
    </row>
    <row r="241" spans="1:6" ht="21">
      <c r="A241" s="30" t="s">
        <v>43</v>
      </c>
      <c r="B241" s="30"/>
      <c r="C241" s="30"/>
      <c r="D241" s="30"/>
      <c r="E241" s="30"/>
      <c r="F241" s="30"/>
    </row>
    <row r="243" spans="1:6" ht="30.95">
      <c r="A243" s="1" t="s">
        <v>2</v>
      </c>
      <c r="B243" s="1" t="s">
        <v>3</v>
      </c>
      <c r="C243" s="1" t="s">
        <v>4</v>
      </c>
      <c r="D243" s="1" t="s">
        <v>5</v>
      </c>
      <c r="E243" s="1" t="s">
        <v>6</v>
      </c>
      <c r="F243" s="1" t="s">
        <v>7</v>
      </c>
    </row>
    <row r="244" spans="1:6" ht="15.6">
      <c r="A244" s="1" t="s">
        <v>8</v>
      </c>
      <c r="B244" s="16" t="s">
        <v>9</v>
      </c>
      <c r="C244" s="16"/>
      <c r="D244" s="16"/>
      <c r="E244" s="16"/>
      <c r="F244" s="16"/>
    </row>
    <row r="245" spans="1:6" ht="30.95">
      <c r="A245" s="17" t="s">
        <v>10</v>
      </c>
      <c r="B245" s="18" t="s">
        <v>11</v>
      </c>
      <c r="C245" s="17" t="s">
        <v>12</v>
      </c>
      <c r="D245" s="17">
        <v>1</v>
      </c>
      <c r="E245" s="19"/>
      <c r="F245" s="20">
        <f>E245*D245</f>
        <v>0</v>
      </c>
    </row>
    <row r="246" spans="1:6" ht="15.6">
      <c r="A246" s="1">
        <v>2</v>
      </c>
      <c r="B246" s="16" t="s">
        <v>13</v>
      </c>
      <c r="C246" s="1"/>
      <c r="D246" s="1"/>
      <c r="E246" s="21"/>
      <c r="F246" s="21"/>
    </row>
    <row r="247" spans="1:6" ht="15.6">
      <c r="A247" s="1" t="s">
        <v>14</v>
      </c>
      <c r="B247" s="16" t="s">
        <v>15</v>
      </c>
      <c r="C247" s="1"/>
      <c r="D247" s="1"/>
      <c r="E247" s="21"/>
      <c r="F247" s="21"/>
    </row>
    <row r="248" spans="1:6" ht="93">
      <c r="A248" s="17" t="s">
        <v>16</v>
      </c>
      <c r="B248" s="18" t="s">
        <v>17</v>
      </c>
      <c r="C248" s="17" t="s">
        <v>18</v>
      </c>
      <c r="D248" s="17">
        <v>623</v>
      </c>
      <c r="E248" s="19"/>
      <c r="F248" s="20">
        <f>E248*D248</f>
        <v>0</v>
      </c>
    </row>
    <row r="249" spans="1:6" ht="15.6">
      <c r="A249" s="22" t="s">
        <v>19</v>
      </c>
      <c r="B249" s="16" t="s">
        <v>20</v>
      </c>
      <c r="C249" s="1"/>
      <c r="D249" s="1"/>
      <c r="E249" s="21"/>
      <c r="F249" s="21"/>
    </row>
    <row r="250" spans="1:6" ht="46.5">
      <c r="A250" s="17" t="s">
        <v>21</v>
      </c>
      <c r="B250" s="18" t="s">
        <v>22</v>
      </c>
      <c r="C250" s="17" t="s">
        <v>12</v>
      </c>
      <c r="D250" s="17">
        <v>1</v>
      </c>
      <c r="E250" s="19"/>
      <c r="F250" s="20">
        <f>E250*D250</f>
        <v>0</v>
      </c>
    </row>
    <row r="251" spans="1:6" ht="15.6">
      <c r="A251" s="32" t="s">
        <v>23</v>
      </c>
      <c r="B251" s="33"/>
      <c r="C251" s="33"/>
      <c r="D251" s="33"/>
      <c r="E251" s="34"/>
      <c r="F251" s="23">
        <f>F245+F248+F250</f>
        <v>0</v>
      </c>
    </row>
    <row r="253" spans="1:6" ht="21">
      <c r="A253" s="30" t="s">
        <v>44</v>
      </c>
      <c r="B253" s="30"/>
      <c r="C253" s="30"/>
      <c r="D253" s="30"/>
      <c r="E253" s="30"/>
      <c r="F253" s="30"/>
    </row>
    <row r="255" spans="1:6" ht="46.5">
      <c r="A255" s="1" t="s">
        <v>2</v>
      </c>
      <c r="B255" s="1" t="s">
        <v>3</v>
      </c>
      <c r="C255" s="1" t="s">
        <v>4</v>
      </c>
      <c r="D255" s="1" t="s">
        <v>5</v>
      </c>
      <c r="E255" s="1" t="s">
        <v>45</v>
      </c>
      <c r="F255" s="1" t="s">
        <v>46</v>
      </c>
    </row>
    <row r="256" spans="1:6" ht="15.6">
      <c r="A256" s="1" t="s">
        <v>8</v>
      </c>
      <c r="B256" s="16" t="s">
        <v>9</v>
      </c>
      <c r="C256" s="16"/>
      <c r="D256" s="16"/>
      <c r="E256" s="16"/>
      <c r="F256" s="16"/>
    </row>
    <row r="257" spans="1:6" ht="30.95">
      <c r="A257" s="17" t="s">
        <v>10</v>
      </c>
      <c r="B257" s="18" t="s">
        <v>11</v>
      </c>
      <c r="C257" s="17" t="s">
        <v>12</v>
      </c>
      <c r="D257" s="17">
        <v>1</v>
      </c>
      <c r="E257" s="19"/>
      <c r="F257" s="20">
        <f>E257*D257</f>
        <v>0</v>
      </c>
    </row>
    <row r="258" spans="1:6" ht="15.6">
      <c r="A258" s="1">
        <v>2</v>
      </c>
      <c r="B258" s="16" t="s">
        <v>13</v>
      </c>
      <c r="C258" s="1"/>
      <c r="D258" s="1"/>
      <c r="E258" s="21"/>
      <c r="F258" s="21"/>
    </row>
    <row r="259" spans="1:6" ht="15.6">
      <c r="A259" s="1" t="s">
        <v>14</v>
      </c>
      <c r="B259" s="16" t="s">
        <v>15</v>
      </c>
      <c r="C259" s="1"/>
      <c r="D259" s="1"/>
      <c r="E259" s="21"/>
      <c r="F259" s="21"/>
    </row>
    <row r="260" spans="1:6" ht="93">
      <c r="A260" s="17" t="s">
        <v>16</v>
      </c>
      <c r="B260" s="18" t="s">
        <v>17</v>
      </c>
      <c r="C260" s="17" t="s">
        <v>18</v>
      </c>
      <c r="D260" s="17">
        <v>651</v>
      </c>
      <c r="E260" s="19"/>
      <c r="F260" s="20">
        <f>E260*D260</f>
        <v>0</v>
      </c>
    </row>
    <row r="261" spans="1:6" ht="15.6">
      <c r="A261" s="22" t="s">
        <v>19</v>
      </c>
      <c r="B261" s="16" t="s">
        <v>20</v>
      </c>
      <c r="C261" s="1"/>
      <c r="D261" s="1"/>
      <c r="E261" s="21"/>
      <c r="F261" s="21"/>
    </row>
    <row r="262" spans="1:6" ht="46.5">
      <c r="A262" s="17" t="s">
        <v>21</v>
      </c>
      <c r="B262" s="18" t="s">
        <v>22</v>
      </c>
      <c r="C262" s="17" t="s">
        <v>12</v>
      </c>
      <c r="D262" s="17">
        <v>1</v>
      </c>
      <c r="E262" s="19"/>
      <c r="F262" s="20">
        <f>E262*D262</f>
        <v>0</v>
      </c>
    </row>
    <row r="263" spans="1:6" ht="15.6">
      <c r="A263" s="32" t="s">
        <v>23</v>
      </c>
      <c r="B263" s="33"/>
      <c r="C263" s="33"/>
      <c r="D263" s="33"/>
      <c r="E263" s="34"/>
      <c r="F263" s="23">
        <f>F257+F260+F262</f>
        <v>0</v>
      </c>
    </row>
    <row r="265" spans="1:6" ht="21">
      <c r="A265" s="30" t="s">
        <v>47</v>
      </c>
      <c r="B265" s="30"/>
      <c r="C265" s="30"/>
      <c r="D265" s="30"/>
      <c r="E265" s="30"/>
      <c r="F265" s="30"/>
    </row>
    <row r="267" spans="1:6" ht="46.5">
      <c r="A267" s="1" t="s">
        <v>2</v>
      </c>
      <c r="B267" s="1" t="s">
        <v>3</v>
      </c>
      <c r="C267" s="1" t="s">
        <v>4</v>
      </c>
      <c r="D267" s="1" t="s">
        <v>5</v>
      </c>
      <c r="E267" s="1" t="s">
        <v>45</v>
      </c>
      <c r="F267" s="1" t="s">
        <v>46</v>
      </c>
    </row>
    <row r="268" spans="1:6" ht="15.6">
      <c r="A268" s="1" t="s">
        <v>8</v>
      </c>
      <c r="B268" s="16" t="s">
        <v>9</v>
      </c>
      <c r="C268" s="16"/>
      <c r="D268" s="16"/>
      <c r="E268" s="16"/>
      <c r="F268" s="16"/>
    </row>
    <row r="269" spans="1:6" ht="30.95">
      <c r="A269" s="17" t="s">
        <v>10</v>
      </c>
      <c r="B269" s="18" t="s">
        <v>11</v>
      </c>
      <c r="C269" s="17" t="s">
        <v>12</v>
      </c>
      <c r="D269" s="17">
        <v>1</v>
      </c>
      <c r="E269" s="19"/>
      <c r="F269" s="20">
        <f>E269*D269</f>
        <v>0</v>
      </c>
    </row>
    <row r="270" spans="1:6" ht="15.6">
      <c r="A270" s="1">
        <v>2</v>
      </c>
      <c r="B270" s="16" t="s">
        <v>13</v>
      </c>
      <c r="C270" s="1"/>
      <c r="D270" s="1"/>
      <c r="E270" s="21"/>
      <c r="F270" s="21"/>
    </row>
    <row r="271" spans="1:6" ht="15.6">
      <c r="A271" s="1" t="s">
        <v>14</v>
      </c>
      <c r="B271" s="16" t="s">
        <v>15</v>
      </c>
      <c r="C271" s="1"/>
      <c r="D271" s="1"/>
      <c r="E271" s="21"/>
      <c r="F271" s="21"/>
    </row>
    <row r="272" spans="1:6" ht="96.75">
      <c r="A272" s="17" t="s">
        <v>16</v>
      </c>
      <c r="B272" s="18" t="s">
        <v>17</v>
      </c>
      <c r="C272" s="17" t="s">
        <v>18</v>
      </c>
      <c r="D272" s="17">
        <v>611</v>
      </c>
      <c r="E272" s="19"/>
      <c r="F272" s="20">
        <f>E272*D272</f>
        <v>0</v>
      </c>
    </row>
    <row r="273" spans="1:6" ht="15.6">
      <c r="A273" s="22" t="s">
        <v>19</v>
      </c>
      <c r="B273" s="16" t="s">
        <v>20</v>
      </c>
      <c r="C273" s="1"/>
      <c r="D273" s="1"/>
      <c r="E273" s="21"/>
      <c r="F273" s="21"/>
    </row>
    <row r="274" spans="1:6" ht="46.5">
      <c r="A274" s="17" t="s">
        <v>21</v>
      </c>
      <c r="B274" s="18" t="s">
        <v>22</v>
      </c>
      <c r="C274" s="17" t="s">
        <v>12</v>
      </c>
      <c r="D274" s="17">
        <v>1</v>
      </c>
      <c r="E274" s="19"/>
      <c r="F274" s="20">
        <f>E274*D274</f>
        <v>0</v>
      </c>
    </row>
    <row r="275" spans="1:6" ht="15.6">
      <c r="A275" s="32" t="s">
        <v>23</v>
      </c>
      <c r="B275" s="33"/>
      <c r="C275" s="33"/>
      <c r="D275" s="33"/>
      <c r="E275" s="34"/>
      <c r="F275" s="23">
        <f>F269+F272+F274</f>
        <v>0</v>
      </c>
    </row>
    <row r="277" spans="1:6" ht="21">
      <c r="A277" s="30" t="s">
        <v>48</v>
      </c>
      <c r="B277" s="30"/>
      <c r="C277" s="30"/>
      <c r="D277" s="30"/>
      <c r="E277" s="30"/>
      <c r="F277" s="30"/>
    </row>
    <row r="279" spans="1:6" ht="30.95">
      <c r="A279" s="1" t="s">
        <v>2</v>
      </c>
      <c r="B279" s="1" t="s">
        <v>3</v>
      </c>
      <c r="C279" s="1" t="s">
        <v>4</v>
      </c>
      <c r="D279" s="1" t="s">
        <v>5</v>
      </c>
      <c r="E279" s="1" t="s">
        <v>6</v>
      </c>
      <c r="F279" s="1" t="s">
        <v>7</v>
      </c>
    </row>
    <row r="280" spans="1:6" ht="15.6">
      <c r="A280" s="1" t="s">
        <v>8</v>
      </c>
      <c r="B280" s="16" t="s">
        <v>9</v>
      </c>
      <c r="C280" s="16"/>
      <c r="D280" s="16"/>
      <c r="E280" s="16"/>
      <c r="F280" s="16"/>
    </row>
    <row r="281" spans="1:6" ht="30.95">
      <c r="A281" s="17" t="s">
        <v>10</v>
      </c>
      <c r="B281" s="18" t="s">
        <v>11</v>
      </c>
      <c r="C281" s="17" t="s">
        <v>12</v>
      </c>
      <c r="D281" s="17">
        <v>1</v>
      </c>
      <c r="E281" s="19"/>
      <c r="F281" s="20">
        <f>E281*D281</f>
        <v>0</v>
      </c>
    </row>
    <row r="282" spans="1:6" ht="15.6">
      <c r="A282" s="1">
        <v>2</v>
      </c>
      <c r="B282" s="16" t="s">
        <v>13</v>
      </c>
      <c r="C282" s="1"/>
      <c r="D282" s="1"/>
      <c r="E282" s="21"/>
      <c r="F282" s="21"/>
    </row>
    <row r="283" spans="1:6" ht="15.6">
      <c r="A283" s="1" t="s">
        <v>14</v>
      </c>
      <c r="B283" s="16" t="s">
        <v>15</v>
      </c>
      <c r="C283" s="1"/>
      <c r="D283" s="1"/>
      <c r="E283" s="21"/>
      <c r="F283" s="21"/>
    </row>
    <row r="284" spans="1:6" ht="93">
      <c r="A284" s="17" t="s">
        <v>16</v>
      </c>
      <c r="B284" s="18" t="s">
        <v>17</v>
      </c>
      <c r="C284" s="17" t="s">
        <v>18</v>
      </c>
      <c r="D284" s="17">
        <v>606</v>
      </c>
      <c r="E284" s="19"/>
      <c r="F284" s="20">
        <f>E284*D284</f>
        <v>0</v>
      </c>
    </row>
    <row r="285" spans="1:6" ht="15.6">
      <c r="A285" s="22" t="s">
        <v>19</v>
      </c>
      <c r="B285" s="16" t="s">
        <v>20</v>
      </c>
      <c r="C285" s="1"/>
      <c r="D285" s="1"/>
      <c r="E285" s="21"/>
      <c r="F285" s="21"/>
    </row>
    <row r="286" spans="1:6" ht="46.5">
      <c r="A286" s="17" t="s">
        <v>21</v>
      </c>
      <c r="B286" s="18" t="s">
        <v>22</v>
      </c>
      <c r="C286" s="17" t="s">
        <v>12</v>
      </c>
      <c r="D286" s="17">
        <v>1</v>
      </c>
      <c r="E286" s="19"/>
      <c r="F286" s="20">
        <f>E286*D286</f>
        <v>0</v>
      </c>
    </row>
    <row r="287" spans="1:6" ht="15.6">
      <c r="A287" s="32" t="s">
        <v>23</v>
      </c>
      <c r="B287" s="33"/>
      <c r="C287" s="33"/>
      <c r="D287" s="33"/>
      <c r="E287" s="34"/>
      <c r="F287" s="23">
        <f>F281+F284+F286</f>
        <v>0</v>
      </c>
    </row>
    <row r="289" spans="1:6" ht="21">
      <c r="A289" s="30" t="s">
        <v>49</v>
      </c>
      <c r="B289" s="30"/>
      <c r="C289" s="30"/>
      <c r="D289" s="30"/>
      <c r="E289" s="30"/>
      <c r="F289" s="30"/>
    </row>
    <row r="291" spans="1:6" ht="30.95">
      <c r="A291" s="1" t="s">
        <v>2</v>
      </c>
      <c r="B291" s="1" t="s">
        <v>3</v>
      </c>
      <c r="C291" s="1" t="s">
        <v>4</v>
      </c>
      <c r="D291" s="1" t="s">
        <v>5</v>
      </c>
      <c r="E291" s="1" t="s">
        <v>6</v>
      </c>
      <c r="F291" s="1" t="s">
        <v>7</v>
      </c>
    </row>
    <row r="292" spans="1:6" ht="15.6">
      <c r="A292" s="1" t="s">
        <v>8</v>
      </c>
      <c r="B292" s="16" t="s">
        <v>9</v>
      </c>
      <c r="C292" s="16"/>
      <c r="D292" s="16"/>
      <c r="E292" s="16"/>
      <c r="F292" s="16"/>
    </row>
    <row r="293" spans="1:6" ht="30.95">
      <c r="A293" s="17" t="s">
        <v>10</v>
      </c>
      <c r="B293" s="18" t="s">
        <v>11</v>
      </c>
      <c r="C293" s="17" t="s">
        <v>12</v>
      </c>
      <c r="D293" s="17">
        <v>1</v>
      </c>
      <c r="E293" s="19"/>
      <c r="F293" s="20">
        <f>E293*D293</f>
        <v>0</v>
      </c>
    </row>
    <row r="294" spans="1:6" ht="15.6">
      <c r="A294" s="1">
        <v>2</v>
      </c>
      <c r="B294" s="16" t="s">
        <v>13</v>
      </c>
      <c r="C294" s="1"/>
      <c r="D294" s="1"/>
      <c r="E294" s="21"/>
      <c r="F294" s="21"/>
    </row>
    <row r="295" spans="1:6" ht="15.6">
      <c r="A295" s="1" t="s">
        <v>14</v>
      </c>
      <c r="B295" s="16" t="s">
        <v>15</v>
      </c>
      <c r="C295" s="1"/>
      <c r="D295" s="1"/>
      <c r="E295" s="21"/>
      <c r="F295" s="21"/>
    </row>
    <row r="296" spans="1:6" ht="93">
      <c r="A296" s="17" t="s">
        <v>16</v>
      </c>
      <c r="B296" s="18" t="s">
        <v>17</v>
      </c>
      <c r="C296" s="17" t="s">
        <v>18</v>
      </c>
      <c r="D296" s="17">
        <v>604</v>
      </c>
      <c r="E296" s="19"/>
      <c r="F296" s="20">
        <f>E296*D296</f>
        <v>0</v>
      </c>
    </row>
    <row r="297" spans="1:6" ht="15.6">
      <c r="A297" s="22" t="s">
        <v>19</v>
      </c>
      <c r="B297" s="16" t="s">
        <v>20</v>
      </c>
      <c r="C297" s="1"/>
      <c r="D297" s="1"/>
      <c r="E297" s="21"/>
      <c r="F297" s="21"/>
    </row>
    <row r="298" spans="1:6" ht="46.5">
      <c r="A298" s="17" t="s">
        <v>21</v>
      </c>
      <c r="B298" s="18" t="s">
        <v>22</v>
      </c>
      <c r="C298" s="17" t="s">
        <v>12</v>
      </c>
      <c r="D298" s="17">
        <v>1</v>
      </c>
      <c r="E298" s="19"/>
      <c r="F298" s="20">
        <f>E298*D298</f>
        <v>0</v>
      </c>
    </row>
    <row r="299" spans="1:6" ht="15.6">
      <c r="A299" s="32" t="s">
        <v>23</v>
      </c>
      <c r="B299" s="33"/>
      <c r="C299" s="33"/>
      <c r="D299" s="33"/>
      <c r="E299" s="34"/>
      <c r="F299" s="23">
        <f>F293+F296+F298</f>
        <v>0</v>
      </c>
    </row>
    <row r="301" spans="1:6" ht="21">
      <c r="A301" s="30" t="s">
        <v>50</v>
      </c>
      <c r="B301" s="30"/>
      <c r="C301" s="30"/>
      <c r="D301" s="30"/>
      <c r="E301" s="30"/>
      <c r="F301" s="30"/>
    </row>
    <row r="303" spans="1:6" ht="30.95">
      <c r="A303" s="1" t="s">
        <v>2</v>
      </c>
      <c r="B303" s="1" t="s">
        <v>3</v>
      </c>
      <c r="C303" s="1" t="s">
        <v>4</v>
      </c>
      <c r="D303" s="1" t="s">
        <v>5</v>
      </c>
      <c r="E303" s="1" t="s">
        <v>6</v>
      </c>
      <c r="F303" s="1" t="s">
        <v>7</v>
      </c>
    </row>
    <row r="304" spans="1:6" ht="15.6">
      <c r="A304" s="1" t="s">
        <v>8</v>
      </c>
      <c r="B304" s="16" t="s">
        <v>9</v>
      </c>
      <c r="C304" s="16"/>
      <c r="D304" s="16"/>
      <c r="E304" s="16"/>
      <c r="F304" s="16"/>
    </row>
    <row r="305" spans="1:6" ht="30.95">
      <c r="A305" s="17" t="s">
        <v>10</v>
      </c>
      <c r="B305" s="18" t="s">
        <v>11</v>
      </c>
      <c r="C305" s="17" t="s">
        <v>12</v>
      </c>
      <c r="D305" s="17">
        <v>1</v>
      </c>
      <c r="E305" s="19"/>
      <c r="F305" s="20">
        <f>E305*D305</f>
        <v>0</v>
      </c>
    </row>
    <row r="306" spans="1:6" ht="15.6">
      <c r="A306" s="1">
        <v>2</v>
      </c>
      <c r="B306" s="16" t="s">
        <v>13</v>
      </c>
      <c r="C306" s="1"/>
      <c r="D306" s="1"/>
      <c r="E306" s="21"/>
      <c r="F306" s="21"/>
    </row>
    <row r="307" spans="1:6" ht="15.6">
      <c r="A307" s="1" t="s">
        <v>14</v>
      </c>
      <c r="B307" s="16" t="s">
        <v>15</v>
      </c>
      <c r="C307" s="1"/>
      <c r="D307" s="1"/>
      <c r="E307" s="21"/>
      <c r="F307" s="21"/>
    </row>
    <row r="308" spans="1:6" ht="93">
      <c r="A308" s="17" t="s">
        <v>16</v>
      </c>
      <c r="B308" s="18" t="s">
        <v>17</v>
      </c>
      <c r="C308" s="17" t="s">
        <v>18</v>
      </c>
      <c r="D308" s="17">
        <v>603</v>
      </c>
      <c r="E308" s="19"/>
      <c r="F308" s="20">
        <f>E308*D308</f>
        <v>0</v>
      </c>
    </row>
    <row r="309" spans="1:6" ht="15.6">
      <c r="A309" s="22" t="s">
        <v>19</v>
      </c>
      <c r="B309" s="16" t="s">
        <v>20</v>
      </c>
      <c r="C309" s="1"/>
      <c r="D309" s="1"/>
      <c r="E309" s="21"/>
      <c r="F309" s="21"/>
    </row>
    <row r="310" spans="1:6" ht="46.5">
      <c r="A310" s="17" t="s">
        <v>21</v>
      </c>
      <c r="B310" s="18" t="s">
        <v>22</v>
      </c>
      <c r="C310" s="17" t="s">
        <v>12</v>
      </c>
      <c r="D310" s="17">
        <v>1</v>
      </c>
      <c r="E310" s="19"/>
      <c r="F310" s="20">
        <f>E310*D310</f>
        <v>0</v>
      </c>
    </row>
    <row r="311" spans="1:6" ht="15.6">
      <c r="A311" s="32" t="s">
        <v>23</v>
      </c>
      <c r="B311" s="33"/>
      <c r="C311" s="33"/>
      <c r="D311" s="33"/>
      <c r="E311" s="34"/>
      <c r="F311" s="23">
        <f>F305+F308+F310</f>
        <v>0</v>
      </c>
    </row>
    <row r="313" spans="1:6" ht="21">
      <c r="A313" s="30" t="s">
        <v>51</v>
      </c>
      <c r="B313" s="30"/>
      <c r="C313" s="30"/>
      <c r="D313" s="30"/>
      <c r="E313" s="30"/>
      <c r="F313" s="30"/>
    </row>
    <row r="315" spans="1:6" ht="30.95">
      <c r="A315" s="1" t="s">
        <v>2</v>
      </c>
      <c r="B315" s="1" t="s">
        <v>3</v>
      </c>
      <c r="C315" s="1" t="s">
        <v>4</v>
      </c>
      <c r="D315" s="1" t="s">
        <v>5</v>
      </c>
      <c r="E315" s="1" t="s">
        <v>6</v>
      </c>
      <c r="F315" s="1" t="s">
        <v>7</v>
      </c>
    </row>
    <row r="316" spans="1:6" ht="15.6">
      <c r="A316" s="1" t="s">
        <v>8</v>
      </c>
      <c r="B316" s="16" t="s">
        <v>9</v>
      </c>
      <c r="C316" s="16"/>
      <c r="D316" s="16"/>
      <c r="E316" s="16"/>
      <c r="F316" s="16"/>
    </row>
    <row r="317" spans="1:6" ht="30.95">
      <c r="A317" s="17" t="s">
        <v>10</v>
      </c>
      <c r="B317" s="18" t="s">
        <v>11</v>
      </c>
      <c r="C317" s="17" t="s">
        <v>12</v>
      </c>
      <c r="D317" s="17">
        <v>1</v>
      </c>
      <c r="E317" s="19"/>
      <c r="F317" s="20">
        <f>E317*D317</f>
        <v>0</v>
      </c>
    </row>
    <row r="318" spans="1:6" ht="15.6">
      <c r="A318" s="1">
        <v>2</v>
      </c>
      <c r="B318" s="16" t="s">
        <v>13</v>
      </c>
      <c r="C318" s="1"/>
      <c r="D318" s="1"/>
      <c r="E318" s="21"/>
      <c r="F318" s="21"/>
    </row>
    <row r="319" spans="1:6" ht="15.6">
      <c r="A319" s="1" t="s">
        <v>14</v>
      </c>
      <c r="B319" s="16" t="s">
        <v>15</v>
      </c>
      <c r="C319" s="1"/>
      <c r="D319" s="1"/>
      <c r="E319" s="21"/>
      <c r="F319" s="21"/>
    </row>
    <row r="320" spans="1:6" ht="93">
      <c r="A320" s="17" t="s">
        <v>16</v>
      </c>
      <c r="B320" s="18" t="s">
        <v>17</v>
      </c>
      <c r="C320" s="17" t="s">
        <v>18</v>
      </c>
      <c r="D320" s="17">
        <v>605</v>
      </c>
      <c r="E320" s="19"/>
      <c r="F320" s="20">
        <f>E320*D320</f>
        <v>0</v>
      </c>
    </row>
    <row r="321" spans="1:6" ht="15.6">
      <c r="A321" s="22" t="s">
        <v>19</v>
      </c>
      <c r="B321" s="16" t="s">
        <v>20</v>
      </c>
      <c r="C321" s="1"/>
      <c r="D321" s="1"/>
      <c r="E321" s="21"/>
      <c r="F321" s="21"/>
    </row>
    <row r="322" spans="1:6" ht="46.5">
      <c r="A322" s="17" t="s">
        <v>21</v>
      </c>
      <c r="B322" s="18" t="s">
        <v>22</v>
      </c>
      <c r="C322" s="17" t="s">
        <v>12</v>
      </c>
      <c r="D322" s="17">
        <v>1</v>
      </c>
      <c r="E322" s="19"/>
      <c r="F322" s="20">
        <f>E322*D322</f>
        <v>0</v>
      </c>
    </row>
    <row r="323" spans="1:6" ht="15.6">
      <c r="A323" s="32" t="s">
        <v>23</v>
      </c>
      <c r="B323" s="33"/>
      <c r="C323" s="33"/>
      <c r="D323" s="33"/>
      <c r="E323" s="34"/>
      <c r="F323" s="23">
        <f>F317+F320+F322</f>
        <v>0</v>
      </c>
    </row>
    <row r="325" spans="1:6" ht="21">
      <c r="A325" s="30" t="s">
        <v>52</v>
      </c>
      <c r="B325" s="30"/>
      <c r="C325" s="30"/>
      <c r="D325" s="30"/>
      <c r="E325" s="30"/>
      <c r="F325" s="30"/>
    </row>
    <row r="327" spans="1:6" ht="30.95">
      <c r="A327" s="1" t="s">
        <v>2</v>
      </c>
      <c r="B327" s="1" t="s">
        <v>3</v>
      </c>
      <c r="C327" s="1" t="s">
        <v>4</v>
      </c>
      <c r="D327" s="1" t="s">
        <v>5</v>
      </c>
      <c r="E327" s="1" t="s">
        <v>6</v>
      </c>
      <c r="F327" s="1" t="s">
        <v>7</v>
      </c>
    </row>
    <row r="328" spans="1:6" ht="15.6">
      <c r="A328" s="1" t="s">
        <v>8</v>
      </c>
      <c r="B328" s="16" t="s">
        <v>9</v>
      </c>
      <c r="C328" s="16"/>
      <c r="D328" s="16"/>
      <c r="E328" s="16"/>
      <c r="F328" s="16"/>
    </row>
    <row r="329" spans="1:6" ht="30.95">
      <c r="A329" s="17" t="s">
        <v>10</v>
      </c>
      <c r="B329" s="18" t="s">
        <v>11</v>
      </c>
      <c r="C329" s="17" t="s">
        <v>12</v>
      </c>
      <c r="D329" s="17">
        <v>1</v>
      </c>
      <c r="E329" s="19"/>
      <c r="F329" s="20">
        <f>E329*D329</f>
        <v>0</v>
      </c>
    </row>
    <row r="330" spans="1:6" ht="15.6">
      <c r="A330" s="1">
        <v>2</v>
      </c>
      <c r="B330" s="16" t="s">
        <v>13</v>
      </c>
      <c r="C330" s="1"/>
      <c r="D330" s="1"/>
      <c r="E330" s="21"/>
      <c r="F330" s="21"/>
    </row>
    <row r="331" spans="1:6" ht="15.6">
      <c r="A331" s="1" t="s">
        <v>14</v>
      </c>
      <c r="B331" s="16" t="s">
        <v>15</v>
      </c>
      <c r="C331" s="1"/>
      <c r="D331" s="1"/>
      <c r="E331" s="21"/>
      <c r="F331" s="21"/>
    </row>
    <row r="332" spans="1:6" ht="93">
      <c r="A332" s="17" t="s">
        <v>16</v>
      </c>
      <c r="B332" s="18" t="s">
        <v>17</v>
      </c>
      <c r="C332" s="17" t="s">
        <v>18</v>
      </c>
      <c r="D332" s="17">
        <v>606</v>
      </c>
      <c r="E332" s="19"/>
      <c r="F332" s="20">
        <f>E332*D332</f>
        <v>0</v>
      </c>
    </row>
    <row r="333" spans="1:6" ht="15.6">
      <c r="A333" s="22" t="s">
        <v>19</v>
      </c>
      <c r="B333" s="16" t="s">
        <v>20</v>
      </c>
      <c r="C333" s="1"/>
      <c r="D333" s="1"/>
      <c r="E333" s="21"/>
      <c r="F333" s="21"/>
    </row>
    <row r="334" spans="1:6" ht="46.5">
      <c r="A334" s="17" t="s">
        <v>21</v>
      </c>
      <c r="B334" s="18" t="s">
        <v>22</v>
      </c>
      <c r="C334" s="17" t="s">
        <v>12</v>
      </c>
      <c r="D334" s="17">
        <v>1</v>
      </c>
      <c r="E334" s="19"/>
      <c r="F334" s="20">
        <f>E334*D334</f>
        <v>0</v>
      </c>
    </row>
    <row r="335" spans="1:6" ht="15.6">
      <c r="A335" s="32" t="s">
        <v>23</v>
      </c>
      <c r="B335" s="33"/>
      <c r="C335" s="33"/>
      <c r="D335" s="33"/>
      <c r="E335" s="34"/>
      <c r="F335" s="23">
        <f>F329+F332+F334</f>
        <v>0</v>
      </c>
    </row>
    <row r="337" spans="1:6" ht="21">
      <c r="A337" s="30" t="s">
        <v>53</v>
      </c>
      <c r="B337" s="30"/>
      <c r="C337" s="30"/>
      <c r="D337" s="30"/>
      <c r="E337" s="30"/>
      <c r="F337" s="30"/>
    </row>
    <row r="339" spans="1:6" ht="30.95">
      <c r="A339" s="1" t="s">
        <v>2</v>
      </c>
      <c r="B339" s="1" t="s">
        <v>3</v>
      </c>
      <c r="C339" s="1" t="s">
        <v>4</v>
      </c>
      <c r="D339" s="1" t="s">
        <v>5</v>
      </c>
      <c r="E339" s="1" t="s">
        <v>6</v>
      </c>
      <c r="F339" s="1" t="s">
        <v>7</v>
      </c>
    </row>
    <row r="340" spans="1:6" ht="15.6">
      <c r="A340" s="1" t="s">
        <v>8</v>
      </c>
      <c r="B340" s="16" t="s">
        <v>9</v>
      </c>
      <c r="C340" s="16"/>
      <c r="D340" s="16"/>
      <c r="E340" s="16"/>
      <c r="F340" s="16"/>
    </row>
    <row r="341" spans="1:6" ht="30.95">
      <c r="A341" s="17" t="s">
        <v>10</v>
      </c>
      <c r="B341" s="18" t="s">
        <v>11</v>
      </c>
      <c r="C341" s="17" t="s">
        <v>12</v>
      </c>
      <c r="D341" s="17">
        <v>1</v>
      </c>
      <c r="E341" s="19"/>
      <c r="F341" s="20">
        <f>E341*D341</f>
        <v>0</v>
      </c>
    </row>
    <row r="342" spans="1:6" ht="15.6">
      <c r="A342" s="1">
        <v>2</v>
      </c>
      <c r="B342" s="16" t="s">
        <v>13</v>
      </c>
      <c r="C342" s="1"/>
      <c r="D342" s="1"/>
      <c r="E342" s="21"/>
      <c r="F342" s="21"/>
    </row>
    <row r="343" spans="1:6" ht="15.6">
      <c r="A343" s="1" t="s">
        <v>14</v>
      </c>
      <c r="B343" s="16" t="s">
        <v>15</v>
      </c>
      <c r="C343" s="1"/>
      <c r="D343" s="1"/>
      <c r="E343" s="21"/>
      <c r="F343" s="21"/>
    </row>
    <row r="344" spans="1:6" ht="93">
      <c r="A344" s="17" t="s">
        <v>16</v>
      </c>
      <c r="B344" s="18" t="s">
        <v>17</v>
      </c>
      <c r="C344" s="17" t="s">
        <v>18</v>
      </c>
      <c r="D344" s="17">
        <v>605</v>
      </c>
      <c r="E344" s="19"/>
      <c r="F344" s="20">
        <f>E344*D344</f>
        <v>0</v>
      </c>
    </row>
    <row r="345" spans="1:6" ht="15.6">
      <c r="A345" s="22" t="s">
        <v>19</v>
      </c>
      <c r="B345" s="16" t="s">
        <v>20</v>
      </c>
      <c r="C345" s="1"/>
      <c r="D345" s="1"/>
      <c r="E345" s="21"/>
      <c r="F345" s="21"/>
    </row>
    <row r="346" spans="1:6" ht="46.5">
      <c r="A346" s="17" t="s">
        <v>21</v>
      </c>
      <c r="B346" s="18" t="s">
        <v>22</v>
      </c>
      <c r="C346" s="17" t="s">
        <v>12</v>
      </c>
      <c r="D346" s="17">
        <v>1</v>
      </c>
      <c r="E346" s="19"/>
      <c r="F346" s="20">
        <f>E346*D346</f>
        <v>0</v>
      </c>
    </row>
    <row r="347" spans="1:6" ht="15.6">
      <c r="A347" s="32" t="s">
        <v>23</v>
      </c>
      <c r="B347" s="33"/>
      <c r="C347" s="33"/>
      <c r="D347" s="33"/>
      <c r="E347" s="34"/>
      <c r="F347" s="23">
        <f>F341+F344+F346</f>
        <v>0</v>
      </c>
    </row>
    <row r="348" spans="1:6" ht="15.6">
      <c r="A348" s="24"/>
      <c r="B348" s="25"/>
      <c r="C348" s="25"/>
      <c r="D348" s="25"/>
      <c r="E348" s="25"/>
      <c r="F348" s="26"/>
    </row>
    <row r="349" spans="1:6" ht="21">
      <c r="A349" s="30" t="s">
        <v>54</v>
      </c>
      <c r="B349" s="30"/>
      <c r="C349" s="30"/>
      <c r="D349" s="30"/>
      <c r="E349" s="30"/>
      <c r="F349" s="30"/>
    </row>
    <row r="351" spans="1:6" ht="30.95">
      <c r="A351" s="1" t="s">
        <v>2</v>
      </c>
      <c r="B351" s="1" t="s">
        <v>3</v>
      </c>
      <c r="C351" s="1" t="s">
        <v>4</v>
      </c>
      <c r="D351" s="1" t="s">
        <v>5</v>
      </c>
      <c r="E351" s="1" t="s">
        <v>6</v>
      </c>
      <c r="F351" s="1" t="s">
        <v>7</v>
      </c>
    </row>
    <row r="352" spans="1:6" ht="15.6">
      <c r="A352" s="1" t="s">
        <v>8</v>
      </c>
      <c r="B352" s="16" t="s">
        <v>9</v>
      </c>
      <c r="C352" s="16"/>
      <c r="D352" s="16"/>
      <c r="E352" s="16"/>
      <c r="F352" s="16"/>
    </row>
    <row r="353" spans="1:6" ht="30.95">
      <c r="A353" s="17" t="s">
        <v>10</v>
      </c>
      <c r="B353" s="18" t="s">
        <v>11</v>
      </c>
      <c r="C353" s="17" t="s">
        <v>12</v>
      </c>
      <c r="D353" s="17">
        <v>1</v>
      </c>
      <c r="E353" s="19"/>
      <c r="F353" s="20">
        <f>E353*D353</f>
        <v>0</v>
      </c>
    </row>
    <row r="354" spans="1:6" ht="15.6">
      <c r="A354" s="1">
        <v>2</v>
      </c>
      <c r="B354" s="16" t="s">
        <v>13</v>
      </c>
      <c r="C354" s="1"/>
      <c r="D354" s="1"/>
      <c r="E354" s="21"/>
      <c r="F354" s="21"/>
    </row>
    <row r="355" spans="1:6" ht="15.6">
      <c r="A355" s="1" t="s">
        <v>14</v>
      </c>
      <c r="B355" s="16" t="s">
        <v>15</v>
      </c>
      <c r="C355" s="1"/>
      <c r="D355" s="1"/>
      <c r="E355" s="21"/>
      <c r="F355" s="21"/>
    </row>
    <row r="356" spans="1:6" ht="93">
      <c r="A356" s="17" t="s">
        <v>16</v>
      </c>
      <c r="B356" s="18" t="s">
        <v>17</v>
      </c>
      <c r="C356" s="17" t="s">
        <v>18</v>
      </c>
      <c r="D356" s="17">
        <v>606</v>
      </c>
      <c r="E356" s="19"/>
      <c r="F356" s="20">
        <f>E356*D356</f>
        <v>0</v>
      </c>
    </row>
    <row r="357" spans="1:6" ht="15.6">
      <c r="A357" s="22" t="s">
        <v>19</v>
      </c>
      <c r="B357" s="16" t="s">
        <v>20</v>
      </c>
      <c r="C357" s="1"/>
      <c r="D357" s="1"/>
      <c r="E357" s="21"/>
      <c r="F357" s="21"/>
    </row>
    <row r="358" spans="1:6" ht="46.5">
      <c r="A358" s="17" t="s">
        <v>21</v>
      </c>
      <c r="B358" s="18" t="s">
        <v>22</v>
      </c>
      <c r="C358" s="17" t="s">
        <v>12</v>
      </c>
      <c r="D358" s="17">
        <v>1</v>
      </c>
      <c r="E358" s="19"/>
      <c r="F358" s="20">
        <f>E358*D358</f>
        <v>0</v>
      </c>
    </row>
    <row r="359" spans="1:6" ht="15.6">
      <c r="A359" s="32" t="s">
        <v>23</v>
      </c>
      <c r="B359" s="33"/>
      <c r="C359" s="33"/>
      <c r="D359" s="33"/>
      <c r="E359" s="34"/>
      <c r="F359" s="23">
        <f>F353+F356+F358</f>
        <v>0</v>
      </c>
    </row>
    <row r="361" spans="1:6" ht="21">
      <c r="A361" s="30" t="s">
        <v>55</v>
      </c>
      <c r="B361" s="30"/>
      <c r="C361" s="30"/>
      <c r="D361" s="30"/>
      <c r="E361" s="30"/>
      <c r="F361" s="30"/>
    </row>
    <row r="363" spans="1:6" ht="30.95">
      <c r="A363" s="1" t="s">
        <v>2</v>
      </c>
      <c r="B363" s="1" t="s">
        <v>3</v>
      </c>
      <c r="C363" s="1" t="s">
        <v>4</v>
      </c>
      <c r="D363" s="1" t="s">
        <v>5</v>
      </c>
      <c r="E363" s="1" t="s">
        <v>6</v>
      </c>
      <c r="F363" s="1" t="s">
        <v>7</v>
      </c>
    </row>
    <row r="364" spans="1:6" ht="15.6">
      <c r="A364" s="1" t="s">
        <v>8</v>
      </c>
      <c r="B364" s="16" t="s">
        <v>9</v>
      </c>
      <c r="C364" s="16"/>
      <c r="D364" s="16"/>
      <c r="E364" s="16"/>
      <c r="F364" s="16"/>
    </row>
    <row r="365" spans="1:6" ht="30.95">
      <c r="A365" s="17" t="s">
        <v>10</v>
      </c>
      <c r="B365" s="18" t="s">
        <v>11</v>
      </c>
      <c r="C365" s="17" t="s">
        <v>12</v>
      </c>
      <c r="D365" s="17">
        <v>1</v>
      </c>
      <c r="E365" s="19"/>
      <c r="F365" s="20">
        <f>E365*D365</f>
        <v>0</v>
      </c>
    </row>
    <row r="366" spans="1:6" ht="15.6">
      <c r="A366" s="1">
        <v>2</v>
      </c>
      <c r="B366" s="16" t="s">
        <v>13</v>
      </c>
      <c r="C366" s="1"/>
      <c r="D366" s="1"/>
      <c r="E366" s="21"/>
      <c r="F366" s="21"/>
    </row>
    <row r="367" spans="1:6" ht="15.6">
      <c r="A367" s="1" t="s">
        <v>14</v>
      </c>
      <c r="B367" s="16" t="s">
        <v>15</v>
      </c>
      <c r="C367" s="1"/>
      <c r="D367" s="1"/>
      <c r="E367" s="21"/>
      <c r="F367" s="21"/>
    </row>
    <row r="368" spans="1:6" ht="93">
      <c r="A368" s="17" t="s">
        <v>16</v>
      </c>
      <c r="B368" s="18" t="s">
        <v>17</v>
      </c>
      <c r="C368" s="17" t="s">
        <v>18</v>
      </c>
      <c r="D368" s="17">
        <v>605</v>
      </c>
      <c r="E368" s="19"/>
      <c r="F368" s="20">
        <f>E368*D368</f>
        <v>0</v>
      </c>
    </row>
    <row r="369" spans="1:6" ht="15.6">
      <c r="A369" s="22" t="s">
        <v>19</v>
      </c>
      <c r="B369" s="16" t="s">
        <v>20</v>
      </c>
      <c r="C369" s="1"/>
      <c r="D369" s="1"/>
      <c r="E369" s="21"/>
      <c r="F369" s="21"/>
    </row>
    <row r="370" spans="1:6" ht="46.5">
      <c r="A370" s="17" t="s">
        <v>21</v>
      </c>
      <c r="B370" s="18" t="s">
        <v>22</v>
      </c>
      <c r="C370" s="17" t="s">
        <v>12</v>
      </c>
      <c r="D370" s="17">
        <v>1</v>
      </c>
      <c r="E370" s="19"/>
      <c r="F370" s="20">
        <f>E370*D370</f>
        <v>0</v>
      </c>
    </row>
    <row r="371" spans="1:6" ht="15.6">
      <c r="A371" s="32" t="s">
        <v>23</v>
      </c>
      <c r="B371" s="33"/>
      <c r="C371" s="33"/>
      <c r="D371" s="33"/>
      <c r="E371" s="34"/>
      <c r="F371" s="23">
        <f>F365+F368+F370</f>
        <v>0</v>
      </c>
    </row>
    <row r="373" spans="1:6" ht="21">
      <c r="A373" s="30" t="s">
        <v>56</v>
      </c>
      <c r="B373" s="30"/>
      <c r="C373" s="30"/>
      <c r="D373" s="30"/>
      <c r="E373" s="30"/>
      <c r="F373" s="30"/>
    </row>
    <row r="375" spans="1:6" ht="30.95">
      <c r="A375" s="1" t="s">
        <v>2</v>
      </c>
      <c r="B375" s="1" t="s">
        <v>3</v>
      </c>
      <c r="C375" s="1" t="s">
        <v>4</v>
      </c>
      <c r="D375" s="1" t="s">
        <v>5</v>
      </c>
      <c r="E375" s="1" t="s">
        <v>6</v>
      </c>
      <c r="F375" s="1" t="s">
        <v>7</v>
      </c>
    </row>
    <row r="376" spans="1:6" ht="15.6">
      <c r="A376" s="1" t="s">
        <v>8</v>
      </c>
      <c r="B376" s="16" t="s">
        <v>9</v>
      </c>
      <c r="C376" s="16"/>
      <c r="D376" s="16"/>
      <c r="E376" s="16"/>
      <c r="F376" s="16"/>
    </row>
    <row r="377" spans="1:6" ht="30.95">
      <c r="A377" s="17" t="s">
        <v>10</v>
      </c>
      <c r="B377" s="18" t="s">
        <v>11</v>
      </c>
      <c r="C377" s="17" t="s">
        <v>12</v>
      </c>
      <c r="D377" s="17">
        <v>1</v>
      </c>
      <c r="E377" s="19"/>
      <c r="F377" s="20">
        <f>E377*D377</f>
        <v>0</v>
      </c>
    </row>
    <row r="378" spans="1:6" ht="15.6">
      <c r="A378" s="1">
        <v>2</v>
      </c>
      <c r="B378" s="16" t="s">
        <v>13</v>
      </c>
      <c r="C378" s="1"/>
      <c r="D378" s="1"/>
      <c r="E378" s="21"/>
      <c r="F378" s="21"/>
    </row>
    <row r="379" spans="1:6" ht="15.6">
      <c r="A379" s="1" t="s">
        <v>14</v>
      </c>
      <c r="B379" s="16" t="s">
        <v>15</v>
      </c>
      <c r="C379" s="1"/>
      <c r="D379" s="1"/>
      <c r="E379" s="21"/>
      <c r="F379" s="21"/>
    </row>
    <row r="380" spans="1:6" ht="96.75">
      <c r="A380" s="17" t="s">
        <v>16</v>
      </c>
      <c r="B380" s="18" t="s">
        <v>17</v>
      </c>
      <c r="C380" s="17" t="s">
        <v>18</v>
      </c>
      <c r="D380" s="17">
        <v>804</v>
      </c>
      <c r="E380" s="19"/>
      <c r="F380" s="20">
        <f>E380*D380</f>
        <v>0</v>
      </c>
    </row>
    <row r="381" spans="1:6" ht="15.6">
      <c r="A381" s="22" t="s">
        <v>19</v>
      </c>
      <c r="B381" s="16" t="s">
        <v>20</v>
      </c>
      <c r="C381" s="1"/>
      <c r="D381" s="1"/>
      <c r="E381" s="21"/>
      <c r="F381" s="21"/>
    </row>
    <row r="382" spans="1:6" ht="46.5">
      <c r="A382" s="17" t="s">
        <v>21</v>
      </c>
      <c r="B382" s="18" t="s">
        <v>22</v>
      </c>
      <c r="C382" s="17" t="s">
        <v>12</v>
      </c>
      <c r="D382" s="17">
        <v>1</v>
      </c>
      <c r="E382" s="19"/>
      <c r="F382" s="20">
        <f>E382*D382</f>
        <v>0</v>
      </c>
    </row>
    <row r="383" spans="1:6" ht="15.6">
      <c r="A383" s="32" t="s">
        <v>23</v>
      </c>
      <c r="B383" s="33"/>
      <c r="C383" s="33"/>
      <c r="D383" s="33"/>
      <c r="E383" s="34"/>
      <c r="F383" s="23">
        <f>F377+F380+F382</f>
        <v>0</v>
      </c>
    </row>
    <row r="385" spans="1:6" ht="21">
      <c r="A385" s="30" t="s">
        <v>57</v>
      </c>
      <c r="B385" s="30"/>
      <c r="C385" s="30"/>
      <c r="D385" s="30"/>
      <c r="E385" s="30"/>
      <c r="F385" s="30"/>
    </row>
    <row r="387" spans="1:6" ht="30.95">
      <c r="A387" s="1" t="s">
        <v>2</v>
      </c>
      <c r="B387" s="1" t="s">
        <v>3</v>
      </c>
      <c r="C387" s="1" t="s">
        <v>4</v>
      </c>
      <c r="D387" s="1" t="s">
        <v>5</v>
      </c>
      <c r="E387" s="1" t="s">
        <v>6</v>
      </c>
      <c r="F387" s="1" t="s">
        <v>7</v>
      </c>
    </row>
    <row r="388" spans="1:6" ht="15.6">
      <c r="A388" s="1" t="s">
        <v>8</v>
      </c>
      <c r="B388" s="16" t="s">
        <v>9</v>
      </c>
      <c r="C388" s="16"/>
      <c r="D388" s="16"/>
      <c r="E388" s="16"/>
      <c r="F388" s="16"/>
    </row>
    <row r="389" spans="1:6" ht="30.95">
      <c r="A389" s="17" t="s">
        <v>10</v>
      </c>
      <c r="B389" s="18" t="s">
        <v>11</v>
      </c>
      <c r="C389" s="17" t="s">
        <v>12</v>
      </c>
      <c r="D389" s="17">
        <v>1</v>
      </c>
      <c r="E389" s="19"/>
      <c r="F389" s="20">
        <f>E389*D389</f>
        <v>0</v>
      </c>
    </row>
    <row r="390" spans="1:6" ht="15.6">
      <c r="A390" s="1">
        <v>2</v>
      </c>
      <c r="B390" s="16" t="s">
        <v>13</v>
      </c>
      <c r="C390" s="1"/>
      <c r="D390" s="1"/>
      <c r="E390" s="21"/>
      <c r="F390" s="21"/>
    </row>
    <row r="391" spans="1:6" ht="15.6">
      <c r="A391" s="1" t="s">
        <v>14</v>
      </c>
      <c r="B391" s="16" t="s">
        <v>15</v>
      </c>
      <c r="C391" s="1"/>
      <c r="D391" s="1"/>
      <c r="E391" s="21"/>
      <c r="F391" s="21"/>
    </row>
    <row r="392" spans="1:6" ht="96.75">
      <c r="A392" s="17" t="s">
        <v>16</v>
      </c>
      <c r="B392" s="18" t="s">
        <v>17</v>
      </c>
      <c r="C392" s="17" t="s">
        <v>18</v>
      </c>
      <c r="D392" s="17">
        <v>637</v>
      </c>
      <c r="E392" s="19"/>
      <c r="F392" s="20">
        <f>E392*D392</f>
        <v>0</v>
      </c>
    </row>
    <row r="393" spans="1:6" ht="15.6">
      <c r="A393" s="22" t="s">
        <v>19</v>
      </c>
      <c r="B393" s="16" t="s">
        <v>20</v>
      </c>
      <c r="C393" s="1"/>
      <c r="D393" s="1"/>
      <c r="E393" s="21"/>
      <c r="F393" s="21"/>
    </row>
    <row r="394" spans="1:6" ht="46.5">
      <c r="A394" s="17" t="s">
        <v>21</v>
      </c>
      <c r="B394" s="18" t="s">
        <v>22</v>
      </c>
      <c r="C394" s="17" t="s">
        <v>12</v>
      </c>
      <c r="D394" s="17">
        <v>1</v>
      </c>
      <c r="E394" s="19"/>
      <c r="F394" s="20">
        <f>E394*D394</f>
        <v>0</v>
      </c>
    </row>
    <row r="395" spans="1:6" ht="15.6">
      <c r="A395" s="32" t="s">
        <v>23</v>
      </c>
      <c r="B395" s="33"/>
      <c r="C395" s="33"/>
      <c r="D395" s="33"/>
      <c r="E395" s="34"/>
      <c r="F395" s="23">
        <f>F389+F392+F394</f>
        <v>0</v>
      </c>
    </row>
    <row r="397" spans="1:6" ht="23.45">
      <c r="A397" s="31" t="s">
        <v>58</v>
      </c>
      <c r="B397" s="31"/>
      <c r="C397" s="31"/>
      <c r="D397" s="31"/>
      <c r="E397" s="31"/>
      <c r="F397" s="31"/>
    </row>
    <row r="399" spans="1:6" ht="21">
      <c r="A399" s="30" t="s">
        <v>59</v>
      </c>
      <c r="B399" s="30"/>
      <c r="C399" s="30"/>
      <c r="D399" s="30"/>
      <c r="E399" s="30"/>
      <c r="F399" s="30"/>
    </row>
    <row r="401" spans="1:6" ht="30.95">
      <c r="A401" s="1" t="s">
        <v>2</v>
      </c>
      <c r="B401" s="1" t="s">
        <v>3</v>
      </c>
      <c r="C401" s="1" t="s">
        <v>4</v>
      </c>
      <c r="D401" s="1" t="s">
        <v>5</v>
      </c>
      <c r="E401" s="1" t="s">
        <v>6</v>
      </c>
      <c r="F401" s="1" t="s">
        <v>7</v>
      </c>
    </row>
    <row r="402" spans="1:6" ht="15.6">
      <c r="A402" s="1" t="s">
        <v>8</v>
      </c>
      <c r="B402" s="16" t="s">
        <v>9</v>
      </c>
      <c r="C402" s="16"/>
      <c r="D402" s="16"/>
      <c r="E402" s="16"/>
      <c r="F402" s="16"/>
    </row>
    <row r="403" spans="1:6" ht="30.95">
      <c r="A403" s="17" t="s">
        <v>10</v>
      </c>
      <c r="B403" s="18" t="s">
        <v>11</v>
      </c>
      <c r="C403" s="17" t="s">
        <v>12</v>
      </c>
      <c r="D403" s="17">
        <v>2</v>
      </c>
      <c r="E403" s="19"/>
      <c r="F403" s="20">
        <f>E403*D403</f>
        <v>0</v>
      </c>
    </row>
    <row r="404" spans="1:6" ht="15.6">
      <c r="A404" s="1">
        <v>2</v>
      </c>
      <c r="B404" s="16" t="s">
        <v>13</v>
      </c>
      <c r="C404" s="1"/>
      <c r="D404" s="1"/>
      <c r="E404" s="21"/>
      <c r="F404" s="21"/>
    </row>
    <row r="405" spans="1:6" ht="15.6">
      <c r="A405" s="1" t="s">
        <v>14</v>
      </c>
      <c r="B405" s="16" t="s">
        <v>15</v>
      </c>
      <c r="C405" s="1"/>
      <c r="D405" s="1"/>
      <c r="E405" s="21"/>
      <c r="F405" s="21"/>
    </row>
    <row r="406" spans="1:6" ht="93">
      <c r="A406" s="17" t="s">
        <v>16</v>
      </c>
      <c r="B406" s="18" t="s">
        <v>17</v>
      </c>
      <c r="C406" s="17" t="s">
        <v>18</v>
      </c>
      <c r="D406" s="17">
        <v>1200</v>
      </c>
      <c r="E406" s="19"/>
      <c r="F406" s="20">
        <f>E406*D406</f>
        <v>0</v>
      </c>
    </row>
    <row r="407" spans="1:6" ht="15.6">
      <c r="A407" s="22" t="s">
        <v>19</v>
      </c>
      <c r="B407" s="16" t="s">
        <v>20</v>
      </c>
      <c r="C407" s="1"/>
      <c r="D407" s="1"/>
      <c r="E407" s="21"/>
      <c r="F407" s="21"/>
    </row>
    <row r="408" spans="1:6" ht="46.5">
      <c r="A408" s="17" t="s">
        <v>21</v>
      </c>
      <c r="B408" s="18" t="s">
        <v>22</v>
      </c>
      <c r="C408" s="17" t="s">
        <v>12</v>
      </c>
      <c r="D408" s="17">
        <v>2</v>
      </c>
      <c r="E408" s="19"/>
      <c r="F408" s="20">
        <f>E408*D408</f>
        <v>0</v>
      </c>
    </row>
    <row r="409" spans="1:6" ht="15.6">
      <c r="A409" s="32" t="s">
        <v>23</v>
      </c>
      <c r="B409" s="33"/>
      <c r="C409" s="33"/>
      <c r="D409" s="33"/>
      <c r="E409" s="34"/>
      <c r="F409" s="23">
        <f>F403+F406+F408</f>
        <v>0</v>
      </c>
    </row>
    <row r="411" spans="1:6" ht="21">
      <c r="A411" s="30" t="s">
        <v>60</v>
      </c>
      <c r="B411" s="30"/>
      <c r="C411" s="30"/>
      <c r="D411" s="30"/>
      <c r="E411" s="30"/>
      <c r="F411" s="30"/>
    </row>
    <row r="413" spans="1:6" ht="30.95">
      <c r="A413" s="1" t="s">
        <v>2</v>
      </c>
      <c r="B413" s="1" t="s">
        <v>3</v>
      </c>
      <c r="C413" s="1" t="s">
        <v>4</v>
      </c>
      <c r="D413" s="1" t="s">
        <v>5</v>
      </c>
      <c r="E413" s="1" t="s">
        <v>6</v>
      </c>
      <c r="F413" s="1" t="s">
        <v>7</v>
      </c>
    </row>
    <row r="414" spans="1:6" ht="15.6">
      <c r="A414" s="1" t="s">
        <v>8</v>
      </c>
      <c r="B414" s="16" t="s">
        <v>9</v>
      </c>
      <c r="C414" s="16"/>
      <c r="D414" s="16"/>
      <c r="E414" s="16"/>
      <c r="F414" s="16"/>
    </row>
    <row r="415" spans="1:6" ht="30.95">
      <c r="A415" s="17" t="s">
        <v>10</v>
      </c>
      <c r="B415" s="18" t="s">
        <v>11</v>
      </c>
      <c r="C415" s="17" t="s">
        <v>12</v>
      </c>
      <c r="D415" s="17">
        <v>13</v>
      </c>
      <c r="E415" s="19"/>
      <c r="F415" s="20">
        <f>E415*D415</f>
        <v>0</v>
      </c>
    </row>
    <row r="416" spans="1:6" ht="15.6">
      <c r="A416" s="1">
        <v>2</v>
      </c>
      <c r="B416" s="16" t="s">
        <v>13</v>
      </c>
      <c r="C416" s="1"/>
      <c r="D416" s="1"/>
      <c r="E416" s="21"/>
      <c r="F416" s="21"/>
    </row>
    <row r="417" spans="1:6" ht="15.6">
      <c r="A417" s="1" t="s">
        <v>14</v>
      </c>
      <c r="B417" s="16" t="s">
        <v>15</v>
      </c>
      <c r="C417" s="1"/>
      <c r="D417" s="1"/>
      <c r="E417" s="21"/>
      <c r="F417" s="21"/>
    </row>
    <row r="418" spans="1:6" ht="93">
      <c r="A418" s="17" t="s">
        <v>16</v>
      </c>
      <c r="B418" s="18" t="s">
        <v>17</v>
      </c>
      <c r="C418" s="17" t="s">
        <v>18</v>
      </c>
      <c r="D418" s="17">
        <v>9600</v>
      </c>
      <c r="E418" s="19"/>
      <c r="F418" s="20">
        <f>E418*D418</f>
        <v>0</v>
      </c>
    </row>
    <row r="419" spans="1:6" ht="15.6">
      <c r="A419" s="22" t="s">
        <v>19</v>
      </c>
      <c r="B419" s="16" t="s">
        <v>20</v>
      </c>
      <c r="C419" s="1"/>
      <c r="D419" s="1"/>
      <c r="E419" s="21"/>
      <c r="F419" s="21"/>
    </row>
    <row r="420" spans="1:6" ht="46.5">
      <c r="A420" s="17" t="s">
        <v>21</v>
      </c>
      <c r="B420" s="18" t="s">
        <v>22</v>
      </c>
      <c r="C420" s="17" t="s">
        <v>12</v>
      </c>
      <c r="D420" s="17">
        <v>13</v>
      </c>
      <c r="E420" s="19"/>
      <c r="F420" s="20">
        <f>E420*D420</f>
        <v>0</v>
      </c>
    </row>
    <row r="421" spans="1:6" ht="15.6">
      <c r="A421" s="32" t="s">
        <v>23</v>
      </c>
      <c r="B421" s="33"/>
      <c r="C421" s="33"/>
      <c r="D421" s="33"/>
      <c r="E421" s="34"/>
      <c r="F421" s="23">
        <f>F415+F418+F420</f>
        <v>0</v>
      </c>
    </row>
    <row r="423" spans="1:6" ht="21">
      <c r="A423" s="30" t="s">
        <v>61</v>
      </c>
      <c r="B423" s="30"/>
      <c r="C423" s="30"/>
      <c r="D423" s="30"/>
      <c r="E423" s="30"/>
      <c r="F423" s="30"/>
    </row>
    <row r="425" spans="1:6" ht="30.95">
      <c r="A425" s="1" t="s">
        <v>2</v>
      </c>
      <c r="B425" s="1" t="s">
        <v>3</v>
      </c>
      <c r="C425" s="1" t="s">
        <v>4</v>
      </c>
      <c r="D425" s="1" t="s">
        <v>5</v>
      </c>
      <c r="E425" s="1" t="s">
        <v>6</v>
      </c>
      <c r="F425" s="1" t="s">
        <v>7</v>
      </c>
    </row>
    <row r="426" spans="1:6" ht="15.6">
      <c r="A426" s="1" t="s">
        <v>8</v>
      </c>
      <c r="B426" s="16" t="s">
        <v>9</v>
      </c>
      <c r="C426" s="16"/>
      <c r="D426" s="16"/>
      <c r="E426" s="16"/>
      <c r="F426" s="16"/>
    </row>
    <row r="427" spans="1:6" ht="30.95">
      <c r="A427" s="17" t="s">
        <v>10</v>
      </c>
      <c r="B427" s="18" t="s">
        <v>11</v>
      </c>
      <c r="C427" s="17" t="s">
        <v>12</v>
      </c>
      <c r="D427" s="17">
        <v>2</v>
      </c>
      <c r="E427" s="19"/>
      <c r="F427" s="20">
        <f>E427*D427</f>
        <v>0</v>
      </c>
    </row>
    <row r="428" spans="1:6" ht="15.6">
      <c r="A428" s="1">
        <v>2</v>
      </c>
      <c r="B428" s="16" t="s">
        <v>13</v>
      </c>
      <c r="C428" s="1"/>
      <c r="D428" s="1"/>
      <c r="E428" s="21"/>
      <c r="F428" s="21"/>
    </row>
    <row r="429" spans="1:6" ht="15.6">
      <c r="A429" s="1" t="s">
        <v>14</v>
      </c>
      <c r="B429" s="16" t="s">
        <v>15</v>
      </c>
      <c r="C429" s="1"/>
      <c r="D429" s="1"/>
      <c r="E429" s="21"/>
      <c r="F429" s="21"/>
    </row>
    <row r="430" spans="1:6" ht="93">
      <c r="A430" s="17" t="s">
        <v>16</v>
      </c>
      <c r="B430" s="18" t="s">
        <v>17</v>
      </c>
      <c r="C430" s="17" t="s">
        <v>18</v>
      </c>
      <c r="D430" s="17">
        <v>1200</v>
      </c>
      <c r="E430" s="19"/>
      <c r="F430" s="20">
        <f>E430*D430</f>
        <v>0</v>
      </c>
    </row>
    <row r="431" spans="1:6" ht="15.6">
      <c r="A431" s="22" t="s">
        <v>19</v>
      </c>
      <c r="B431" s="16" t="s">
        <v>20</v>
      </c>
      <c r="C431" s="1"/>
      <c r="D431" s="1"/>
      <c r="E431" s="21"/>
      <c r="F431" s="21"/>
    </row>
    <row r="432" spans="1:6" ht="46.5">
      <c r="A432" s="17" t="s">
        <v>21</v>
      </c>
      <c r="B432" s="18" t="s">
        <v>22</v>
      </c>
      <c r="C432" s="17" t="s">
        <v>12</v>
      </c>
      <c r="D432" s="17">
        <v>2</v>
      </c>
      <c r="E432" s="19"/>
      <c r="F432" s="20">
        <f>E432*D432</f>
        <v>0</v>
      </c>
    </row>
    <row r="433" spans="1:6" ht="15.6">
      <c r="A433" s="32" t="s">
        <v>23</v>
      </c>
      <c r="B433" s="33"/>
      <c r="C433" s="33"/>
      <c r="D433" s="33"/>
      <c r="E433" s="34"/>
      <c r="F433" s="23">
        <f>F427+F430+F432</f>
        <v>0</v>
      </c>
    </row>
    <row r="435" spans="1:6" ht="21">
      <c r="A435" s="30" t="s">
        <v>62</v>
      </c>
      <c r="B435" s="30"/>
      <c r="C435" s="30"/>
      <c r="D435" s="30"/>
      <c r="E435" s="30"/>
      <c r="F435" s="30"/>
    </row>
    <row r="437" spans="1:6" ht="30.95">
      <c r="A437" s="1" t="s">
        <v>2</v>
      </c>
      <c r="B437" s="1" t="s">
        <v>3</v>
      </c>
      <c r="C437" s="1" t="s">
        <v>4</v>
      </c>
      <c r="D437" s="1" t="s">
        <v>5</v>
      </c>
      <c r="E437" s="1" t="s">
        <v>6</v>
      </c>
      <c r="F437" s="1" t="s">
        <v>7</v>
      </c>
    </row>
    <row r="438" spans="1:6" ht="15.6">
      <c r="A438" s="1" t="s">
        <v>8</v>
      </c>
      <c r="B438" s="16" t="s">
        <v>9</v>
      </c>
      <c r="C438" s="16"/>
      <c r="D438" s="16"/>
      <c r="E438" s="16"/>
      <c r="F438" s="16"/>
    </row>
    <row r="439" spans="1:6" ht="30.95">
      <c r="A439" s="17" t="s">
        <v>10</v>
      </c>
      <c r="B439" s="18" t="s">
        <v>11</v>
      </c>
      <c r="C439" s="17" t="s">
        <v>12</v>
      </c>
      <c r="D439" s="17">
        <v>4</v>
      </c>
      <c r="E439" s="19"/>
      <c r="F439" s="20">
        <f>E439*D439</f>
        <v>0</v>
      </c>
    </row>
    <row r="440" spans="1:6" ht="15.6">
      <c r="A440" s="1">
        <v>2</v>
      </c>
      <c r="B440" s="16" t="s">
        <v>13</v>
      </c>
      <c r="C440" s="1"/>
      <c r="D440" s="1"/>
      <c r="E440" s="21"/>
      <c r="F440" s="21"/>
    </row>
    <row r="441" spans="1:6" ht="15.6">
      <c r="A441" s="1" t="s">
        <v>14</v>
      </c>
      <c r="B441" s="16" t="s">
        <v>15</v>
      </c>
      <c r="C441" s="1"/>
      <c r="D441" s="1"/>
      <c r="E441" s="21"/>
      <c r="F441" s="21"/>
    </row>
    <row r="442" spans="1:6" ht="93">
      <c r="A442" s="17" t="s">
        <v>16</v>
      </c>
      <c r="B442" s="18" t="s">
        <v>17</v>
      </c>
      <c r="C442" s="17" t="s">
        <v>18</v>
      </c>
      <c r="D442" s="17">
        <v>2400</v>
      </c>
      <c r="E442" s="19"/>
      <c r="F442" s="20">
        <f>E442*D442</f>
        <v>0</v>
      </c>
    </row>
    <row r="443" spans="1:6" ht="15.6">
      <c r="A443" s="22" t="s">
        <v>19</v>
      </c>
      <c r="B443" s="16" t="s">
        <v>20</v>
      </c>
      <c r="C443" s="1"/>
      <c r="D443" s="1"/>
      <c r="E443" s="21"/>
      <c r="F443" s="21"/>
    </row>
    <row r="444" spans="1:6" ht="46.5">
      <c r="A444" s="17" t="s">
        <v>21</v>
      </c>
      <c r="B444" s="18" t="s">
        <v>22</v>
      </c>
      <c r="C444" s="17" t="s">
        <v>12</v>
      </c>
      <c r="D444" s="17">
        <v>4</v>
      </c>
      <c r="E444" s="19"/>
      <c r="F444" s="20">
        <f>E444*D444</f>
        <v>0</v>
      </c>
    </row>
    <row r="445" spans="1:6" ht="15.6">
      <c r="A445" s="32" t="s">
        <v>23</v>
      </c>
      <c r="B445" s="33"/>
      <c r="C445" s="33"/>
      <c r="D445" s="33"/>
      <c r="E445" s="34"/>
      <c r="F445" s="23">
        <f>F439+F442+F444</f>
        <v>0</v>
      </c>
    </row>
    <row r="447" spans="1:6" ht="21">
      <c r="A447" s="30" t="s">
        <v>63</v>
      </c>
      <c r="B447" s="30"/>
      <c r="C447" s="30"/>
      <c r="D447" s="30"/>
      <c r="E447" s="30"/>
      <c r="F447" s="30"/>
    </row>
    <row r="449" spans="1:6" ht="30.95">
      <c r="A449" s="1" t="s">
        <v>2</v>
      </c>
      <c r="B449" s="1" t="s">
        <v>3</v>
      </c>
      <c r="C449" s="1" t="s">
        <v>4</v>
      </c>
      <c r="D449" s="1" t="s">
        <v>5</v>
      </c>
      <c r="E449" s="1" t="s">
        <v>6</v>
      </c>
      <c r="F449" s="1" t="s">
        <v>7</v>
      </c>
    </row>
    <row r="450" spans="1:6" ht="15.6">
      <c r="A450" s="1" t="s">
        <v>8</v>
      </c>
      <c r="B450" s="16" t="s">
        <v>9</v>
      </c>
      <c r="C450" s="16"/>
      <c r="D450" s="16"/>
      <c r="E450" s="16"/>
      <c r="F450" s="16"/>
    </row>
    <row r="451" spans="1:6" ht="30.95">
      <c r="A451" s="17" t="s">
        <v>10</v>
      </c>
      <c r="B451" s="18" t="s">
        <v>11</v>
      </c>
      <c r="C451" s="17" t="s">
        <v>12</v>
      </c>
      <c r="D451" s="17">
        <v>3</v>
      </c>
      <c r="E451" s="19"/>
      <c r="F451" s="20">
        <f>E451*D451</f>
        <v>0</v>
      </c>
    </row>
    <row r="452" spans="1:6" ht="15.6">
      <c r="A452" s="1">
        <v>2</v>
      </c>
      <c r="B452" s="16" t="s">
        <v>13</v>
      </c>
      <c r="C452" s="1"/>
      <c r="D452" s="1"/>
      <c r="E452" s="21"/>
      <c r="F452" s="21"/>
    </row>
    <row r="453" spans="1:6" ht="15.6">
      <c r="A453" s="1" t="s">
        <v>14</v>
      </c>
      <c r="B453" s="16" t="s">
        <v>15</v>
      </c>
      <c r="C453" s="1"/>
      <c r="D453" s="1"/>
      <c r="E453" s="21"/>
      <c r="F453" s="21"/>
    </row>
    <row r="454" spans="1:6" ht="93">
      <c r="A454" s="17" t="s">
        <v>16</v>
      </c>
      <c r="B454" s="18" t="s">
        <v>17</v>
      </c>
      <c r="C454" s="17" t="s">
        <v>18</v>
      </c>
      <c r="D454" s="17">
        <v>1800</v>
      </c>
      <c r="E454" s="19"/>
      <c r="F454" s="20">
        <f>E454*D454</f>
        <v>0</v>
      </c>
    </row>
    <row r="455" spans="1:6" ht="15.6">
      <c r="A455" s="22" t="s">
        <v>19</v>
      </c>
      <c r="B455" s="16" t="s">
        <v>20</v>
      </c>
      <c r="C455" s="1"/>
      <c r="D455" s="1"/>
      <c r="E455" s="21"/>
      <c r="F455" s="21"/>
    </row>
    <row r="456" spans="1:6" ht="46.5">
      <c r="A456" s="17" t="s">
        <v>21</v>
      </c>
      <c r="B456" s="18" t="s">
        <v>22</v>
      </c>
      <c r="C456" s="17" t="s">
        <v>12</v>
      </c>
      <c r="D456" s="17">
        <v>3</v>
      </c>
      <c r="E456" s="19"/>
      <c r="F456" s="20">
        <f>E456*D456</f>
        <v>0</v>
      </c>
    </row>
    <row r="457" spans="1:6" ht="15.6">
      <c r="A457" s="32" t="s">
        <v>23</v>
      </c>
      <c r="B457" s="33"/>
      <c r="C457" s="33"/>
      <c r="D457" s="33"/>
      <c r="E457" s="34"/>
      <c r="F457" s="23">
        <f>F451+F454+F456</f>
        <v>0</v>
      </c>
    </row>
    <row r="458" spans="1:6" ht="15"/>
    <row r="460" spans="1:6" ht="15"/>
    <row r="461" spans="1:6" ht="15"/>
    <row r="462" spans="1:6" ht="15"/>
    <row r="463" spans="1:6" ht="15"/>
    <row r="464" spans="1:6" ht="15"/>
    <row r="465" ht="15"/>
    <row r="466" ht="15"/>
    <row r="467" ht="15"/>
    <row r="468" ht="15"/>
  </sheetData>
  <mergeCells count="78">
    <mergeCell ref="A383:E383"/>
    <mergeCell ref="A385:F385"/>
    <mergeCell ref="A395:E395"/>
    <mergeCell ref="A229:F229"/>
    <mergeCell ref="A239:E239"/>
    <mergeCell ref="A265:F265"/>
    <mergeCell ref="A275:E275"/>
    <mergeCell ref="A373:F373"/>
    <mergeCell ref="A167:E167"/>
    <mergeCell ref="A169:F169"/>
    <mergeCell ref="A179:E179"/>
    <mergeCell ref="A217:F217"/>
    <mergeCell ref="A227:E227"/>
    <mergeCell ref="A38:F38"/>
    <mergeCell ref="A47:E47"/>
    <mergeCell ref="A49:F49"/>
    <mergeCell ref="A58:E58"/>
    <mergeCell ref="A157:F157"/>
    <mergeCell ref="A143:E143"/>
    <mergeCell ref="A131:E131"/>
    <mergeCell ref="A119:E119"/>
    <mergeCell ref="A107:E107"/>
    <mergeCell ref="A95:E95"/>
    <mergeCell ref="A447:F447"/>
    <mergeCell ref="A411:F411"/>
    <mergeCell ref="A423:F423"/>
    <mergeCell ref="A457:E457"/>
    <mergeCell ref="A445:E445"/>
    <mergeCell ref="A433:E433"/>
    <mergeCell ref="A421:E421"/>
    <mergeCell ref="A337:F337"/>
    <mergeCell ref="A349:F349"/>
    <mergeCell ref="A27:F27"/>
    <mergeCell ref="A253:F253"/>
    <mergeCell ref="A435:F435"/>
    <mergeCell ref="A371:E371"/>
    <mergeCell ref="A359:E359"/>
    <mergeCell ref="A347:E347"/>
    <mergeCell ref="A335:E335"/>
    <mergeCell ref="A323:E323"/>
    <mergeCell ref="A361:F361"/>
    <mergeCell ref="A311:E311"/>
    <mergeCell ref="A299:E299"/>
    <mergeCell ref="A287:E287"/>
    <mergeCell ref="A263:E263"/>
    <mergeCell ref="A251:E251"/>
    <mergeCell ref="A409:E409"/>
    <mergeCell ref="A1:F1"/>
    <mergeCell ref="A3:F3"/>
    <mergeCell ref="A15:F15"/>
    <mergeCell ref="A60:F60"/>
    <mergeCell ref="A72:F72"/>
    <mergeCell ref="A70:E70"/>
    <mergeCell ref="A25:E25"/>
    <mergeCell ref="A13:E13"/>
    <mergeCell ref="A85:F85"/>
    <mergeCell ref="A82:E82"/>
    <mergeCell ref="A97:F97"/>
    <mergeCell ref="A109:F109"/>
    <mergeCell ref="A121:F121"/>
    <mergeCell ref="A133:F133"/>
    <mergeCell ref="A36:E36"/>
    <mergeCell ref="A145:F145"/>
    <mergeCell ref="A399:F399"/>
    <mergeCell ref="A289:F289"/>
    <mergeCell ref="A301:F301"/>
    <mergeCell ref="A313:F313"/>
    <mergeCell ref="A325:F325"/>
    <mergeCell ref="A397:F397"/>
    <mergeCell ref="A181:F181"/>
    <mergeCell ref="A193:F193"/>
    <mergeCell ref="A205:F205"/>
    <mergeCell ref="A215:E215"/>
    <mergeCell ref="A203:E203"/>
    <mergeCell ref="A191:E191"/>
    <mergeCell ref="A155:E155"/>
    <mergeCell ref="A277:F277"/>
    <mergeCell ref="A241:F241"/>
  </mergeCells>
  <pageMargins left="0.19685039370078741" right="0.23622047244094491" top="0.86614173228346458" bottom="0.74803149606299213" header="0.11811023622047245" footer="0.31496062992125984"/>
  <pageSetup paperSize="9" orientation="portrait" horizontalDpi="4294967293" r:id="rId1"/>
  <rowBreaks count="14" manualBreakCount="14">
    <brk id="59" max="16383" man="1"/>
    <brk id="84" max="16383" man="1"/>
    <brk id="108" max="16383" man="1"/>
    <brk id="132" max="16383" man="1"/>
    <brk id="180" max="16383" man="1"/>
    <brk id="204" max="16383" man="1"/>
    <brk id="240" max="16383" man="1"/>
    <brk id="276" max="16383" man="1"/>
    <brk id="300" max="16383" man="1"/>
    <brk id="324" max="16383" man="1"/>
    <brk id="348" max="16383" man="1"/>
    <brk id="396" max="16383" man="1"/>
    <brk id="422" max="16383" man="1"/>
    <brk id="4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3"/>
  <sheetViews>
    <sheetView topLeftCell="A37" zoomScale="70" zoomScaleNormal="70" workbookViewId="0">
      <selection activeCell="E50" sqref="E50"/>
    </sheetView>
  </sheetViews>
  <sheetFormatPr defaultColWidth="11.42578125" defaultRowHeight="14.45"/>
  <cols>
    <col min="1" max="1" width="7.85546875" customWidth="1"/>
    <col min="2" max="2" width="20.7109375" customWidth="1"/>
    <col min="3" max="3" width="18.28515625" customWidth="1"/>
    <col min="4" max="4" width="34.7109375" bestFit="1" customWidth="1"/>
    <col min="5" max="6" width="19.5703125" customWidth="1"/>
  </cols>
  <sheetData>
    <row r="1" spans="1:6" ht="26.1">
      <c r="A1" s="35" t="s">
        <v>64</v>
      </c>
      <c r="B1" s="35"/>
      <c r="C1" s="35"/>
      <c r="D1" s="35"/>
      <c r="E1" s="35"/>
      <c r="F1" s="14"/>
    </row>
    <row r="3" spans="1:6" ht="17.100000000000001">
      <c r="A3" s="3" t="s">
        <v>2</v>
      </c>
      <c r="B3" s="3" t="s">
        <v>65</v>
      </c>
      <c r="C3" s="3" t="s">
        <v>66</v>
      </c>
      <c r="D3" s="3" t="s">
        <v>67</v>
      </c>
      <c r="E3" s="3" t="s">
        <v>23</v>
      </c>
      <c r="F3" s="3" t="s">
        <v>68</v>
      </c>
    </row>
    <row r="4" spans="1:6" ht="17.100000000000001">
      <c r="A4" s="5">
        <v>1</v>
      </c>
      <c r="B4" s="6" t="s">
        <v>69</v>
      </c>
      <c r="C4" s="6" t="s">
        <v>70</v>
      </c>
      <c r="D4" s="6" t="s">
        <v>71</v>
      </c>
      <c r="E4" s="7">
        <f>'DQE lot 2'!F13</f>
        <v>0</v>
      </c>
      <c r="F4" s="7">
        <f>E4*1.18</f>
        <v>0</v>
      </c>
    </row>
    <row r="5" spans="1:6" ht="17.100000000000001">
      <c r="A5" s="5">
        <v>2</v>
      </c>
      <c r="B5" s="6" t="s">
        <v>69</v>
      </c>
      <c r="C5" s="6" t="s">
        <v>70</v>
      </c>
      <c r="D5" s="6" t="s">
        <v>72</v>
      </c>
      <c r="E5" s="7">
        <f>'DQE lot 2'!F25</f>
        <v>0</v>
      </c>
      <c r="F5" s="7">
        <f t="shared" ref="F5:F36" si="0">E5*1.18</f>
        <v>0</v>
      </c>
    </row>
    <row r="6" spans="1:6" ht="17.100000000000001">
      <c r="A6" s="5">
        <v>3</v>
      </c>
      <c r="B6" s="6" t="s">
        <v>69</v>
      </c>
      <c r="C6" s="6" t="s">
        <v>70</v>
      </c>
      <c r="D6" s="6" t="s">
        <v>73</v>
      </c>
      <c r="E6" s="7">
        <f>'DQE lot 2'!F36</f>
        <v>0</v>
      </c>
      <c r="F6" s="7">
        <f>E6*1.18</f>
        <v>0</v>
      </c>
    </row>
    <row r="7" spans="1:6" ht="17.25">
      <c r="A7" s="5">
        <v>4</v>
      </c>
      <c r="B7" s="6" t="s">
        <v>69</v>
      </c>
      <c r="C7" s="6" t="s">
        <v>70</v>
      </c>
      <c r="D7" s="6" t="s">
        <v>74</v>
      </c>
      <c r="E7" s="7">
        <f>'DQE lot 2'!F47</f>
        <v>0</v>
      </c>
      <c r="F7" s="7">
        <f t="shared" si="0"/>
        <v>0</v>
      </c>
    </row>
    <row r="8" spans="1:6" ht="17.25">
      <c r="A8" s="5">
        <v>5</v>
      </c>
      <c r="B8" s="6" t="s">
        <v>69</v>
      </c>
      <c r="C8" s="6" t="s">
        <v>70</v>
      </c>
      <c r="D8" s="6" t="s">
        <v>75</v>
      </c>
      <c r="E8" s="7">
        <f>'DQE lot 2'!F58</f>
        <v>0</v>
      </c>
      <c r="F8" s="7">
        <f t="shared" si="0"/>
        <v>0</v>
      </c>
    </row>
    <row r="9" spans="1:6" ht="17.100000000000001">
      <c r="A9" s="5">
        <v>6</v>
      </c>
      <c r="B9" s="6" t="s">
        <v>69</v>
      </c>
      <c r="C9" s="6" t="s">
        <v>76</v>
      </c>
      <c r="D9" s="6" t="s">
        <v>77</v>
      </c>
      <c r="E9" s="7">
        <f>'DQE lot 2'!F70</f>
        <v>0</v>
      </c>
      <c r="F9" s="7">
        <f t="shared" si="0"/>
        <v>0</v>
      </c>
    </row>
    <row r="10" spans="1:6" ht="17.100000000000001">
      <c r="A10" s="5">
        <v>7</v>
      </c>
      <c r="B10" s="6" t="s">
        <v>69</v>
      </c>
      <c r="C10" s="6" t="s">
        <v>76</v>
      </c>
      <c r="D10" s="6" t="s">
        <v>78</v>
      </c>
      <c r="E10" s="7">
        <f>'DQE lot 2'!F82</f>
        <v>0</v>
      </c>
      <c r="F10" s="7">
        <f t="shared" si="0"/>
        <v>0</v>
      </c>
    </row>
    <row r="11" spans="1:6" ht="17.100000000000001">
      <c r="A11" s="5">
        <v>8</v>
      </c>
      <c r="B11" s="6" t="s">
        <v>69</v>
      </c>
      <c r="C11" s="6" t="s">
        <v>76</v>
      </c>
      <c r="D11" s="6" t="s">
        <v>79</v>
      </c>
      <c r="E11" s="7">
        <f>'DQE lot 2'!F95</f>
        <v>0</v>
      </c>
      <c r="F11" s="7">
        <f t="shared" si="0"/>
        <v>0</v>
      </c>
    </row>
    <row r="12" spans="1:6" ht="17.100000000000001">
      <c r="A12" s="5">
        <v>9</v>
      </c>
      <c r="B12" s="6" t="s">
        <v>69</v>
      </c>
      <c r="C12" s="6" t="s">
        <v>76</v>
      </c>
      <c r="D12" s="6" t="s">
        <v>80</v>
      </c>
      <c r="E12" s="7">
        <f>'DQE lot 2'!F107</f>
        <v>0</v>
      </c>
      <c r="F12" s="7">
        <f t="shared" si="0"/>
        <v>0</v>
      </c>
    </row>
    <row r="13" spans="1:6" ht="17.100000000000001">
      <c r="A13" s="5">
        <v>10</v>
      </c>
      <c r="B13" s="6" t="s">
        <v>69</v>
      </c>
      <c r="C13" s="6" t="s">
        <v>76</v>
      </c>
      <c r="D13" s="6" t="s">
        <v>81</v>
      </c>
      <c r="E13" s="7">
        <f>'DQE lot 2'!F119</f>
        <v>0</v>
      </c>
      <c r="F13" s="7">
        <f t="shared" si="0"/>
        <v>0</v>
      </c>
    </row>
    <row r="14" spans="1:6" ht="17.100000000000001">
      <c r="A14" s="5">
        <v>11</v>
      </c>
      <c r="B14" s="6" t="s">
        <v>69</v>
      </c>
      <c r="C14" s="6" t="s">
        <v>76</v>
      </c>
      <c r="D14" s="6" t="s">
        <v>82</v>
      </c>
      <c r="E14" s="7">
        <f>'DQE lot 2'!F131</f>
        <v>0</v>
      </c>
      <c r="F14" s="7">
        <f t="shared" si="0"/>
        <v>0</v>
      </c>
    </row>
    <row r="15" spans="1:6" ht="17.100000000000001">
      <c r="A15" s="5">
        <v>12</v>
      </c>
      <c r="B15" s="6" t="s">
        <v>69</v>
      </c>
      <c r="C15" s="6" t="s">
        <v>76</v>
      </c>
      <c r="D15" s="6" t="s">
        <v>83</v>
      </c>
      <c r="E15" s="7">
        <f>'DQE lot 2'!F143</f>
        <v>0</v>
      </c>
      <c r="F15" s="7">
        <f t="shared" si="0"/>
        <v>0</v>
      </c>
    </row>
    <row r="16" spans="1:6" ht="17.100000000000001">
      <c r="A16" s="5">
        <v>13</v>
      </c>
      <c r="B16" s="6" t="s">
        <v>69</v>
      </c>
      <c r="C16" s="6" t="s">
        <v>76</v>
      </c>
      <c r="D16" s="6" t="s">
        <v>84</v>
      </c>
      <c r="E16" s="7">
        <f>'DQE lot 2'!F155</f>
        <v>0</v>
      </c>
      <c r="F16" s="7">
        <f t="shared" si="0"/>
        <v>0</v>
      </c>
    </row>
    <row r="17" spans="1:6" ht="17.25">
      <c r="A17" s="5">
        <v>14</v>
      </c>
      <c r="B17" s="6" t="s">
        <v>69</v>
      </c>
      <c r="C17" s="6" t="s">
        <v>76</v>
      </c>
      <c r="D17" s="6" t="s">
        <v>85</v>
      </c>
      <c r="E17" s="7">
        <f>'DQE lot 2'!F167</f>
        <v>0</v>
      </c>
      <c r="F17" s="7">
        <f t="shared" si="0"/>
        <v>0</v>
      </c>
    </row>
    <row r="18" spans="1:6" ht="17.25">
      <c r="A18" s="5">
        <v>15</v>
      </c>
      <c r="B18" s="6" t="s">
        <v>69</v>
      </c>
      <c r="C18" s="6" t="s">
        <v>76</v>
      </c>
      <c r="D18" s="6" t="s">
        <v>86</v>
      </c>
      <c r="E18" s="7">
        <f>'DQE lot 2'!F179</f>
        <v>0</v>
      </c>
      <c r="F18" s="7">
        <f t="shared" si="0"/>
        <v>0</v>
      </c>
    </row>
    <row r="19" spans="1:6" ht="17.100000000000001">
      <c r="A19" s="5">
        <v>16</v>
      </c>
      <c r="B19" s="6" t="s">
        <v>69</v>
      </c>
      <c r="C19" s="6" t="s">
        <v>87</v>
      </c>
      <c r="D19" s="6" t="s">
        <v>87</v>
      </c>
      <c r="E19" s="7">
        <f>'DQE lot 2'!F191</f>
        <v>0</v>
      </c>
      <c r="F19" s="7">
        <f t="shared" si="0"/>
        <v>0</v>
      </c>
    </row>
    <row r="20" spans="1:6" ht="17.100000000000001">
      <c r="A20" s="5">
        <v>17</v>
      </c>
      <c r="B20" s="6" t="s">
        <v>69</v>
      </c>
      <c r="C20" s="6" t="s">
        <v>87</v>
      </c>
      <c r="D20" s="6" t="s">
        <v>88</v>
      </c>
      <c r="E20" s="7">
        <f>'DQE lot 2'!F203</f>
        <v>0</v>
      </c>
      <c r="F20" s="7">
        <f t="shared" si="0"/>
        <v>0</v>
      </c>
    </row>
    <row r="21" spans="1:6" ht="17.100000000000001">
      <c r="A21" s="5">
        <v>18</v>
      </c>
      <c r="B21" s="6" t="s">
        <v>69</v>
      </c>
      <c r="C21" s="6" t="s">
        <v>87</v>
      </c>
      <c r="D21" s="6" t="s">
        <v>89</v>
      </c>
      <c r="E21" s="7">
        <f>'DQE lot 2'!F215</f>
        <v>0</v>
      </c>
      <c r="F21" s="7">
        <f t="shared" si="0"/>
        <v>0</v>
      </c>
    </row>
    <row r="22" spans="1:6" ht="17.25">
      <c r="A22" s="5">
        <v>19</v>
      </c>
      <c r="B22" s="6" t="s">
        <v>69</v>
      </c>
      <c r="C22" s="6" t="s">
        <v>87</v>
      </c>
      <c r="D22" s="6" t="s">
        <v>90</v>
      </c>
      <c r="E22" s="7">
        <f>'DQE lot 2'!F227</f>
        <v>0</v>
      </c>
      <c r="F22" s="7">
        <f t="shared" si="0"/>
        <v>0</v>
      </c>
    </row>
    <row r="23" spans="1:6" ht="17.25">
      <c r="A23" s="5">
        <v>20</v>
      </c>
      <c r="B23" s="6" t="s">
        <v>69</v>
      </c>
      <c r="C23" s="6" t="s">
        <v>87</v>
      </c>
      <c r="D23" s="6" t="s">
        <v>91</v>
      </c>
      <c r="E23" s="7">
        <f>'DQE lot 2'!F239</f>
        <v>0</v>
      </c>
      <c r="F23" s="7">
        <f t="shared" si="0"/>
        <v>0</v>
      </c>
    </row>
    <row r="24" spans="1:6" ht="17.100000000000001">
      <c r="A24" s="5">
        <v>21</v>
      </c>
      <c r="B24" s="6" t="s">
        <v>69</v>
      </c>
      <c r="C24" s="6" t="s">
        <v>92</v>
      </c>
      <c r="D24" s="6" t="s">
        <v>93</v>
      </c>
      <c r="E24" s="7">
        <f>'DQE lot 2'!F251</f>
        <v>0</v>
      </c>
      <c r="F24" s="7">
        <f t="shared" si="0"/>
        <v>0</v>
      </c>
    </row>
    <row r="25" spans="1:6" ht="17.100000000000001">
      <c r="A25" s="5">
        <v>22</v>
      </c>
      <c r="B25" s="6" t="s">
        <v>69</v>
      </c>
      <c r="C25" s="6" t="s">
        <v>92</v>
      </c>
      <c r="D25" s="6" t="s">
        <v>94</v>
      </c>
      <c r="E25" s="7">
        <f>'DQE lot 2'!F263</f>
        <v>0</v>
      </c>
      <c r="F25" s="7">
        <f t="shared" si="0"/>
        <v>0</v>
      </c>
    </row>
    <row r="26" spans="1:6" ht="17.100000000000001">
      <c r="A26" s="5">
        <v>23</v>
      </c>
      <c r="B26" s="6" t="s">
        <v>69</v>
      </c>
      <c r="C26" s="6" t="s">
        <v>92</v>
      </c>
      <c r="D26" s="6" t="s">
        <v>95</v>
      </c>
      <c r="E26" s="7">
        <f>'DQE lot 2'!F275</f>
        <v>0</v>
      </c>
      <c r="F26" s="7">
        <f t="shared" si="0"/>
        <v>0</v>
      </c>
    </row>
    <row r="27" spans="1:6" ht="17.100000000000001">
      <c r="A27" s="5">
        <v>24</v>
      </c>
      <c r="B27" s="6" t="s">
        <v>96</v>
      </c>
      <c r="C27" s="6" t="s">
        <v>97</v>
      </c>
      <c r="D27" s="6" t="s">
        <v>98</v>
      </c>
      <c r="E27" s="7">
        <f>'DQE lot 2'!F287</f>
        <v>0</v>
      </c>
      <c r="F27" s="7">
        <f t="shared" si="0"/>
        <v>0</v>
      </c>
    </row>
    <row r="28" spans="1:6" ht="17.100000000000001">
      <c r="A28" s="5">
        <v>25</v>
      </c>
      <c r="B28" s="6" t="s">
        <v>96</v>
      </c>
      <c r="C28" s="6" t="s">
        <v>97</v>
      </c>
      <c r="D28" s="6" t="s">
        <v>99</v>
      </c>
      <c r="E28" s="7">
        <f>'DQE lot 2'!F299</f>
        <v>0</v>
      </c>
      <c r="F28" s="7">
        <f t="shared" si="0"/>
        <v>0</v>
      </c>
    </row>
    <row r="29" spans="1:6" ht="17.100000000000001">
      <c r="A29" s="5">
        <v>26</v>
      </c>
      <c r="B29" s="6" t="s">
        <v>96</v>
      </c>
      <c r="C29" s="6" t="s">
        <v>97</v>
      </c>
      <c r="D29" s="6" t="s">
        <v>100</v>
      </c>
      <c r="E29" s="7">
        <f>'DQE lot 2'!F311</f>
        <v>0</v>
      </c>
      <c r="F29" s="7">
        <f t="shared" si="0"/>
        <v>0</v>
      </c>
    </row>
    <row r="30" spans="1:6" ht="17.100000000000001">
      <c r="A30" s="5">
        <v>27</v>
      </c>
      <c r="B30" s="6" t="s">
        <v>96</v>
      </c>
      <c r="C30" s="6" t="s">
        <v>97</v>
      </c>
      <c r="D30" s="6" t="s">
        <v>101</v>
      </c>
      <c r="E30" s="7">
        <f>'DQE lot 2'!F323</f>
        <v>0</v>
      </c>
      <c r="F30" s="7">
        <f t="shared" si="0"/>
        <v>0</v>
      </c>
    </row>
    <row r="31" spans="1:6" ht="17.100000000000001">
      <c r="A31" s="5">
        <v>28</v>
      </c>
      <c r="B31" s="6" t="s">
        <v>96</v>
      </c>
      <c r="C31" s="6" t="s">
        <v>97</v>
      </c>
      <c r="D31" s="6" t="s">
        <v>102</v>
      </c>
      <c r="E31" s="7">
        <f>'DQE lot 2'!F335</f>
        <v>0</v>
      </c>
      <c r="F31" s="7">
        <f t="shared" si="0"/>
        <v>0</v>
      </c>
    </row>
    <row r="32" spans="1:6" ht="17.100000000000001">
      <c r="A32" s="5">
        <v>29</v>
      </c>
      <c r="B32" s="6" t="s">
        <v>96</v>
      </c>
      <c r="C32" s="6" t="s">
        <v>97</v>
      </c>
      <c r="D32" s="6" t="s">
        <v>103</v>
      </c>
      <c r="E32" s="7">
        <f>'DQE lot 2'!F347</f>
        <v>0</v>
      </c>
      <c r="F32" s="7">
        <f t="shared" si="0"/>
        <v>0</v>
      </c>
    </row>
    <row r="33" spans="1:6" ht="17.100000000000001">
      <c r="A33" s="5">
        <v>30</v>
      </c>
      <c r="B33" s="6" t="s">
        <v>96</v>
      </c>
      <c r="C33" s="6" t="s">
        <v>97</v>
      </c>
      <c r="D33" s="12" t="s">
        <v>104</v>
      </c>
      <c r="E33" s="7">
        <f>'DQE lot 2'!F359</f>
        <v>0</v>
      </c>
      <c r="F33" s="7">
        <f t="shared" si="0"/>
        <v>0</v>
      </c>
    </row>
    <row r="34" spans="1:6" ht="17.100000000000001">
      <c r="A34" s="5">
        <v>31</v>
      </c>
      <c r="B34" s="6" t="s">
        <v>96</v>
      </c>
      <c r="C34" s="6" t="s">
        <v>97</v>
      </c>
      <c r="D34" s="12" t="s">
        <v>105</v>
      </c>
      <c r="E34" s="7">
        <f>'DQE lot 2'!F371</f>
        <v>0</v>
      </c>
      <c r="F34" s="7">
        <f t="shared" si="0"/>
        <v>0</v>
      </c>
    </row>
    <row r="35" spans="1:6" ht="17.25">
      <c r="A35" s="5">
        <v>32</v>
      </c>
      <c r="B35" s="6" t="s">
        <v>96</v>
      </c>
      <c r="C35" s="6" t="s">
        <v>97</v>
      </c>
      <c r="D35" s="12" t="s">
        <v>106</v>
      </c>
      <c r="E35" s="7">
        <f>'DQE lot 2'!F383</f>
        <v>0</v>
      </c>
      <c r="F35" s="7">
        <f t="shared" si="0"/>
        <v>0</v>
      </c>
    </row>
    <row r="36" spans="1:6" ht="17.25">
      <c r="A36" s="5">
        <v>33</v>
      </c>
      <c r="B36" s="6" t="s">
        <v>96</v>
      </c>
      <c r="C36" s="6" t="s">
        <v>97</v>
      </c>
      <c r="D36" s="12" t="s">
        <v>107</v>
      </c>
      <c r="E36" s="7">
        <f>'DQE lot 2'!F395</f>
        <v>0</v>
      </c>
      <c r="F36" s="7">
        <f t="shared" si="0"/>
        <v>0</v>
      </c>
    </row>
    <row r="37" spans="1:6" ht="19.5">
      <c r="A37" s="36" t="s">
        <v>108</v>
      </c>
      <c r="B37" s="37"/>
      <c r="C37" s="37"/>
      <c r="D37" s="38"/>
      <c r="E37" s="10">
        <f>SUM(E4:E36)</f>
        <v>0</v>
      </c>
      <c r="F37" s="10">
        <f>SUM(F4:F36)</f>
        <v>0</v>
      </c>
    </row>
    <row r="39" spans="1:6" ht="26.1">
      <c r="A39" s="35" t="s">
        <v>109</v>
      </c>
      <c r="B39" s="35"/>
      <c r="C39" s="35"/>
      <c r="D39" s="35"/>
      <c r="E39" s="35"/>
    </row>
    <row r="41" spans="1:6" ht="17.100000000000001">
      <c r="A41" s="3" t="s">
        <v>2</v>
      </c>
      <c r="B41" s="3" t="s">
        <v>65</v>
      </c>
      <c r="C41" s="3" t="s">
        <v>66</v>
      </c>
      <c r="D41" s="3" t="s">
        <v>67</v>
      </c>
      <c r="E41" s="3" t="s">
        <v>110</v>
      </c>
      <c r="F41" s="3" t="s">
        <v>68</v>
      </c>
    </row>
    <row r="42" spans="1:6" ht="18.600000000000001">
      <c r="A42" s="2">
        <v>1</v>
      </c>
      <c r="B42" s="4" t="s">
        <v>96</v>
      </c>
      <c r="C42" s="4" t="s">
        <v>97</v>
      </c>
      <c r="D42" s="4" t="s">
        <v>111</v>
      </c>
      <c r="E42" s="8">
        <f>'DQE lot 2'!F409</f>
        <v>0</v>
      </c>
      <c r="F42" s="7">
        <f t="shared" ref="F42:F46" si="1">E42*1.18</f>
        <v>0</v>
      </c>
    </row>
    <row r="43" spans="1:6" ht="18.600000000000001">
      <c r="A43" s="2">
        <v>2</v>
      </c>
      <c r="B43" s="4" t="s">
        <v>69</v>
      </c>
      <c r="C43" s="4" t="s">
        <v>76</v>
      </c>
      <c r="D43" s="4" t="s">
        <v>112</v>
      </c>
      <c r="E43" s="13">
        <f>'DQE lot 2'!F421</f>
        <v>0</v>
      </c>
      <c r="F43" s="7">
        <f t="shared" si="1"/>
        <v>0</v>
      </c>
    </row>
    <row r="44" spans="1:6" ht="18.600000000000001">
      <c r="A44" s="2">
        <v>3</v>
      </c>
      <c r="B44" s="4" t="s">
        <v>69</v>
      </c>
      <c r="C44" s="4" t="s">
        <v>70</v>
      </c>
      <c r="D44" s="4" t="s">
        <v>111</v>
      </c>
      <c r="E44" s="13">
        <f>'DQE lot 2'!F433</f>
        <v>0</v>
      </c>
      <c r="F44" s="7">
        <f t="shared" si="1"/>
        <v>0</v>
      </c>
    </row>
    <row r="45" spans="1:6" ht="18.600000000000001">
      <c r="A45" s="2">
        <v>4</v>
      </c>
      <c r="B45" s="4" t="s">
        <v>69</v>
      </c>
      <c r="C45" s="4" t="s">
        <v>87</v>
      </c>
      <c r="D45" s="4" t="s">
        <v>113</v>
      </c>
      <c r="E45" s="13">
        <f>'DQE lot 2'!F445</f>
        <v>0</v>
      </c>
      <c r="F45" s="7">
        <f t="shared" si="1"/>
        <v>0</v>
      </c>
    </row>
    <row r="46" spans="1:6" ht="18.600000000000001">
      <c r="A46" s="2">
        <v>5</v>
      </c>
      <c r="B46" s="4" t="s">
        <v>69</v>
      </c>
      <c r="C46" s="4" t="s">
        <v>92</v>
      </c>
      <c r="D46" s="4" t="s">
        <v>114</v>
      </c>
      <c r="E46" s="13">
        <f>'DQE lot 2'!F457</f>
        <v>0</v>
      </c>
      <c r="F46" s="7">
        <f t="shared" si="1"/>
        <v>0</v>
      </c>
    </row>
    <row r="47" spans="1:6" ht="19.5" customHeight="1">
      <c r="A47" s="39" t="s">
        <v>115</v>
      </c>
      <c r="B47" s="39"/>
      <c r="C47" s="39"/>
      <c r="D47" s="39"/>
      <c r="E47" s="9">
        <f>SUM(E42:E46)</f>
        <v>0</v>
      </c>
      <c r="F47" s="9">
        <f t="shared" ref="F47" si="2">SUM(F42:F46)</f>
        <v>0</v>
      </c>
    </row>
    <row r="49" spans="1:8" ht="19.5">
      <c r="A49" s="39" t="s">
        <v>116</v>
      </c>
      <c r="B49" s="39"/>
      <c r="C49" s="39"/>
      <c r="D49" s="39"/>
      <c r="E49" s="9">
        <f>E37+E47</f>
        <v>0</v>
      </c>
      <c r="F49" s="9">
        <f>F37+F47</f>
        <v>0</v>
      </c>
    </row>
    <row r="52" spans="1:8">
      <c r="H52" s="11"/>
    </row>
    <row r="53" spans="1:8" ht="15"/>
  </sheetData>
  <mergeCells count="5">
    <mergeCell ref="A1:E1"/>
    <mergeCell ref="A37:D37"/>
    <mergeCell ref="A39:E39"/>
    <mergeCell ref="A49:D49"/>
    <mergeCell ref="A47:D47"/>
  </mergeCells>
  <phoneticPr fontId="11" type="noConversion"/>
  <pageMargins left="0.39" right="0.34" top="0.75" bottom="0.75" header="0.3" footer="0.3"/>
  <pageSetup paperSize="9" scale="79"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40DEC2D9A4E8A943A61D3368400126BA" ma:contentTypeVersion="28" ma:contentTypeDescription="" ma:contentTypeScope="" ma:versionID="face560981c46e769a174a8a390ff16b">
  <xsd:schema xmlns:xsd="http://www.w3.org/2001/XMLSchema" xmlns:xs="http://www.w3.org/2001/XMLSchema" xmlns:p="http://schemas.microsoft.com/office/2006/metadata/properties" xmlns:ns2="1c89b6ff-5735-4b3c-9dca-50e80957a65b" xmlns:ns3="14a9c00f-d9e3-4eb9-aad3-f69239d17d9c" xmlns:ns4="508ba6eb-9e09-4fd5-92f2-2d9921329f2d" xmlns:ns5="a1ddbe5a-88f5-4dcf-b333-bf73e2eddbd1" targetNamespace="http://schemas.microsoft.com/office/2006/metadata/properties" ma:root="true" ma:fieldsID="62bc9d2518d56a411d8c64935f5780b1" ns2:_="" ns3:_="" ns4:_="" ns5:_="">
    <xsd:import namespace="1c89b6ff-5735-4b3c-9dca-50e80957a65b"/>
    <xsd:import namespace="14a9c00f-d9e3-4eb9-aad3-f69239d17d9c"/>
    <xsd:import namespace="508ba6eb-9e09-4fd5-92f2-2d9921329f2d"/>
    <xsd:import namespace="a1ddbe5a-88f5-4dcf-b333-bf73e2eddbd1"/>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5:lcf76f155ced4ddcb4097134ff3c332f" minOccurs="0"/>
                <xsd:element ref="ns5:MediaServiceAutoKeyPoints" minOccurs="0"/>
                <xsd:element ref="ns5:MediaServiceKeyPoints" minOccurs="0"/>
                <xsd:element ref="ns5:MediaServiceDateTaken" minOccurs="0"/>
                <xsd:element ref="ns5:MediaServiceLocation" minOccurs="0"/>
                <xsd:element ref="ns5:MediaServiceObjectDetectorVersions" minOccurs="0"/>
                <xsd:element ref="ns5:MediaLengthInSecond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cf8eb3ba-5ccf-4a22-a562-473d2c609d2e}"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cf8eb3ba-5ccf-4a22-a562-473d2c609d2e}"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1;#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SEN|2b0d2337-59d1-468e-9a57-52ee80937861"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1ddbe5a-88f5-4dcf-b333-bf73e2eddbd1"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lcf76f155ced4ddcb4097134ff3c332f" ma:index="34"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38" nillable="true" ma:displayName="Location" ma:description="" ma:indexed="true" ma:internalName="MediaServiceLocation" ma:readOnly="true">
      <xsd:simpleType>
        <xsd:restriction base="dms:Text"/>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LengthInSeconds" ma:index="40" nillable="true" ma:displayName="MediaLengthInSeconds" ma:hidden="true" ma:internalName="MediaLengthInSeconds" ma:readOnly="true">
      <xsd:simpleType>
        <xsd:restriction base="dms:Unknow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SEN21004</TermName>
          <TermId xmlns="http://schemas.microsoft.com/office/infopath/2007/PartnerControls">adeb5d34-029b-4188-8f4c-3442345f4bc8</TermId>
        </TermInfo>
      </Terms>
    </e2b781e9cad840cd89b90f5a7e989839>
    <_dlc_DocId xmlns="508ba6eb-9e09-4fd5-92f2-2d9921329f2d">SENENABEL-124183628-77689</_dlc_DocId>
    <TaxCatchAll xmlns="1c89b6ff-5735-4b3c-9dca-50e80957a65b">
      <Value>512</Value>
      <Value>265</Value>
      <Value>4</Value>
      <Value>1</Value>
    </TaxCatchAll>
    <lcf76f155ced4ddcb4097134ff3c332f xmlns="a1ddbe5a-88f5-4dcf-b333-bf73e2eddbd1">
      <Terms xmlns="http://schemas.microsoft.com/office/infopath/2007/PartnerControls"/>
    </lcf76f155ced4ddcb4097134ff3c332f>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SEN21004-10058</TermName>
          <TermId xmlns="http://schemas.microsoft.com/office/infopath/2007/PartnerControls">a83e89bc-59af-4d6a-8936-92379e601797</TermId>
        </TermInfo>
      </Terms>
    </l9d65098618b4a8fbbe87718e7187e6b>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SEN</TermName>
          <TermId xmlns="http://schemas.microsoft.com/office/infopath/2007/PartnerControls">2b0d2337-59d1-468e-9a57-52ee80937861</TermId>
        </TermInfo>
      </Terms>
    </jcd7455606374210a964e5d7a999097a>
    <kecc0e8a0a3349c79c5d1d6e51bea7c3 xmlns="14a9c00f-d9e3-4eb9-aad3-f69239d17d9c">
      <Terms xmlns="http://schemas.microsoft.com/office/infopath/2007/PartnerControls"/>
    </kecc0e8a0a3349c79c5d1d6e51bea7c3>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_dlc_DocIdUrl xmlns="508ba6eb-9e09-4fd5-92f2-2d9921329f2d">
      <Url>https://enabelbe.sharepoint.com/sites/SEN/_layouts/15/DocIdRedir.aspx?ID=SENENABEL-124183628-77689</Url>
      <Description>SENENABEL-124183628-77689</Description>
    </_dlc_DocIdUrl>
    <j50cb40f2a0941d2947e6bcbd5d19dce xmlns="14a9c00f-d9e3-4eb9-aad3-f69239d17d9c">
      <Terms xmlns="http://schemas.microsoft.com/office/infopath/2007/PartnerControls"/>
    </j50cb40f2a0941d2947e6bcbd5d19dc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336364-5EDD-4F00-A9ED-6F362720964A}"/>
</file>

<file path=customXml/itemProps2.xml><?xml version="1.0" encoding="utf-8"?>
<ds:datastoreItem xmlns:ds="http://schemas.openxmlformats.org/officeDocument/2006/customXml" ds:itemID="{74B2896A-0BB7-4BEA-9D3D-5F967EA09007}"/>
</file>

<file path=customXml/itemProps3.xml><?xml version="1.0" encoding="utf-8"?>
<ds:datastoreItem xmlns:ds="http://schemas.openxmlformats.org/officeDocument/2006/customXml" ds:itemID="{B74DF3DD-ECCB-445C-9F4A-12E8C72A5763}"/>
</file>

<file path=customXml/itemProps4.xml><?xml version="1.0" encoding="utf-8"?>
<ds:datastoreItem xmlns:ds="http://schemas.openxmlformats.org/officeDocument/2006/customXml" ds:itemID="{3F9F7A93-A315-46D8-87E8-A8E01EE3C0C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SANTE SERIGNE TOUBA</dc:creator>
  <cp:keywords/>
  <dc:description/>
  <cp:lastModifiedBy>DIMANCHE, Pierre-henri</cp:lastModifiedBy>
  <cp:revision/>
  <dcterms:created xsi:type="dcterms:W3CDTF">2023-06-06T09:06:52Z</dcterms:created>
  <dcterms:modified xsi:type="dcterms:W3CDTF">2024-06-13T14:49:24Z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0x01010084FDA68FEA25C847A6128BBA7C1A6EC10040DEC2D9A4E8A943A61D3368400126BA</vt:lpwstr>
  </property>
  <property fmtid="{D5CDD505-2E9C-101B-9397-08002B2CF9AE}" pid="4" name="Document_Language">
    <vt:lpwstr>4</vt:lpwstr>
  </property>
  <property fmtid="{D5CDD505-2E9C-101B-9397-08002B2CF9AE}" pid="5" name="Document_Type">
    <vt:lpwstr/>
  </property>
  <property fmtid="{D5CDD505-2E9C-101B-9397-08002B2CF9AE}" pid="6" name="Country">
    <vt:lpwstr>1;#SEN|2b0d2337-59d1-468e-9a57-52ee80937861</vt:lpwstr>
  </property>
  <property fmtid="{D5CDD505-2E9C-101B-9397-08002B2CF9AE}" pid="7" name="_dlc_DocIdItemGuid">
    <vt:lpwstr>710892a8-67e9-4121-840d-6b25096d5f28</vt:lpwstr>
  </property>
  <property fmtid="{D5CDD505-2E9C-101B-9397-08002B2CF9AE}" pid="8" name="Document_Status">
    <vt:lpwstr/>
  </property>
  <property fmtid="{D5CDD505-2E9C-101B-9397-08002B2CF9AE}" pid="9" name="Contract_reference">
    <vt:lpwstr>512</vt:lpwstr>
  </property>
  <property fmtid="{D5CDD505-2E9C-101B-9397-08002B2CF9AE}" pid="10" name="Project_code">
    <vt:lpwstr>265</vt:lpwstr>
  </property>
</Properties>
</file>