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abore52521\OneDrive - ENABEL\Desktop\2. Portefeuille 2023-2027\1. Output 1. Agriculture\4. Aménagements productifs\MP\MP 2. Réalisation de 7 forages à gros débit\"/>
    </mc:Choice>
  </mc:AlternateContent>
  <xr:revisionPtr revIDLastSave="1" documentId="13_ncr:1_{DDCE3DBA-6DB6-4650-9E34-1C5B6CC37D22}" xr6:coauthVersionLast="36" xr6:coauthVersionMax="47" xr10:uidLastSave="{5DD21FB4-16F6-4BC2-975D-DD15D94E1974}"/>
  <bookViews>
    <workbookView xWindow="-108" yWindow="-108" windowWidth="23256" windowHeight="12456" xr2:uid="{679A9C18-0533-45E4-A350-FFDBFC430A0E}"/>
  </bookViews>
  <sheets>
    <sheet name="DQ Lot 1" sheetId="5" r:id="rId1"/>
    <sheet name="DQ Lot 2" sheetId="6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6" l="1"/>
  <c r="F31" i="6"/>
  <c r="F30" i="6"/>
  <c r="F29" i="6"/>
  <c r="F26" i="6"/>
  <c r="F27" i="6" s="1"/>
  <c r="F23" i="6"/>
  <c r="F22" i="6"/>
  <c r="F21" i="6"/>
  <c r="F20" i="6"/>
  <c r="F19" i="6"/>
  <c r="F18" i="6"/>
  <c r="F17" i="6"/>
  <c r="F14" i="6"/>
  <c r="F13" i="6"/>
  <c r="F12" i="6"/>
  <c r="F11" i="6"/>
  <c r="F8" i="6"/>
  <c r="F7" i="6"/>
  <c r="F9" i="6" s="1"/>
  <c r="F30" i="5"/>
  <c r="F24" i="6" l="1"/>
  <c r="F15" i="6"/>
  <c r="F33" i="6"/>
  <c r="F11" i="5"/>
  <c r="F8" i="5"/>
  <c r="F34" i="6" l="1"/>
  <c r="F35" i="6" s="1"/>
  <c r="F36" i="6" s="1"/>
  <c r="F32" i="5"/>
  <c r="F31" i="5"/>
  <c r="F29" i="5"/>
  <c r="F26" i="5"/>
  <c r="F23" i="5"/>
  <c r="F22" i="5"/>
  <c r="F21" i="5"/>
  <c r="F20" i="5"/>
  <c r="F19" i="5"/>
  <c r="F18" i="5"/>
  <c r="F17" i="5"/>
  <c r="F14" i="5"/>
  <c r="F13" i="5"/>
  <c r="F12" i="5"/>
  <c r="F7" i="5"/>
  <c r="F15" i="5" l="1"/>
  <c r="F9" i="5"/>
  <c r="F33" i="5"/>
  <c r="F27" i="5"/>
  <c r="F24" i="5"/>
  <c r="F34" i="5" l="1"/>
  <c r="F35" i="5" s="1"/>
  <c r="F36" i="5" s="1"/>
</calcChain>
</file>

<file path=xl/sharedStrings.xml><?xml version="1.0" encoding="utf-8"?>
<sst xmlns="http://schemas.openxmlformats.org/spreadsheetml/2006/main" count="150" uniqueCount="61">
  <si>
    <t>N°</t>
  </si>
  <si>
    <t>Désignation</t>
  </si>
  <si>
    <t>Unité</t>
  </si>
  <si>
    <t>Quantité</t>
  </si>
  <si>
    <t>Prix unitaire</t>
  </si>
  <si>
    <t>TOTAL</t>
  </si>
  <si>
    <t>Rappel: Les forages négatifs ne sont pas payés</t>
  </si>
  <si>
    <t>DEPLACEMENTS</t>
  </si>
  <si>
    <t>1.1</t>
  </si>
  <si>
    <t>Préparation, Amenée et Repli du matériel</t>
  </si>
  <si>
    <t>FF</t>
  </si>
  <si>
    <t>1.2</t>
  </si>
  <si>
    <t>Déplacement inter-sites</t>
  </si>
  <si>
    <t>Sous Total I</t>
  </si>
  <si>
    <t>REALISATION  DU FORAGE</t>
  </si>
  <si>
    <t>2.1</t>
  </si>
  <si>
    <t>Implantation géophysique</t>
  </si>
  <si>
    <t>2.2</t>
  </si>
  <si>
    <t>Montage et démontage de l’atelier de forage sur chaque site</t>
  </si>
  <si>
    <t>2.3</t>
  </si>
  <si>
    <t>Forage dans les formations d’altération (12''1/4 )</t>
  </si>
  <si>
    <t>ml</t>
  </si>
  <si>
    <t>2.4</t>
  </si>
  <si>
    <t>Forage dans les formations du socle au marteau fond de trou (8″)</t>
  </si>
  <si>
    <t>Sous Total II</t>
  </si>
  <si>
    <t>ÉQUIPEMENT</t>
  </si>
  <si>
    <t>3.1</t>
  </si>
  <si>
    <t>Fourniture et pose de tubes pleins en PVC 150/165mm y compris centreurs</t>
  </si>
  <si>
    <t>3.2</t>
  </si>
  <si>
    <t>Fourniture et pose de crépines en PVC 150/165 y compris centreurs</t>
  </si>
  <si>
    <t>3.3</t>
  </si>
  <si>
    <t>Fourniture et pose d’un massif filtrant de gravier calibré</t>
  </si>
  <si>
    <t>3.4</t>
  </si>
  <si>
    <t>Fourniture et pose d’un barrage d’argile expansive</t>
  </si>
  <si>
    <t>3.5</t>
  </si>
  <si>
    <t>Fourniture et pose d’un bouchon de pied</t>
  </si>
  <si>
    <t>3.6</t>
  </si>
  <si>
    <t>Cimentation des 6 m supérieurs de l’espace annulaire</t>
  </si>
  <si>
    <t>3.7</t>
  </si>
  <si>
    <t>Fourniture et pose d’une fermeture de forage en PVC vissée ou capot métallique boulonné</t>
  </si>
  <si>
    <t>Sous Total III</t>
  </si>
  <si>
    <t>DÉVELOPPEMENT DU FORAGE</t>
  </si>
  <si>
    <t>4.1</t>
  </si>
  <si>
    <t>Développement du forage (4 h minimum)</t>
  </si>
  <si>
    <t>Sous Total IV</t>
  </si>
  <si>
    <t>ESSAI DE POMPAGE</t>
  </si>
  <si>
    <t>5.1</t>
  </si>
  <si>
    <t xml:space="preserve">Pompage par paliers (4 h) et observation 
remontée (1 h) pour les débits de moins de 5 m3/h (Méthode CIEH) </t>
  </si>
  <si>
    <t>5.2</t>
  </si>
  <si>
    <t>Pompage longue durée</t>
  </si>
  <si>
    <t>5.3</t>
  </si>
  <si>
    <t>Désinfection du forage</t>
  </si>
  <si>
    <t>5.4</t>
  </si>
  <si>
    <t>Analyse physico chimique et bactériologique d’échantillons d’eau du forage y compris arsenics, métaux lourds et éléments volatiles.</t>
  </si>
  <si>
    <t>Sous Total V</t>
  </si>
  <si>
    <t xml:space="preserve">TOTAL HTVA </t>
  </si>
  <si>
    <t>TVA 18%</t>
  </si>
  <si>
    <t>MONTANT TTC</t>
  </si>
  <si>
    <t>Lot1: Travaux de réalisation de quatre (04) forages positifs à gros débit (Implantation et travaux de foration) dans les communes de Dialgaye, de Tenkodogo et Garango.</t>
  </si>
  <si>
    <t>Lot 2 : Travaux de réalisation de huit (03) forages positifs à gros débit (Implantation et travaux de foration) dans les communes d’Andemtenga, Zorgho et Mogtédo.</t>
  </si>
  <si>
    <t xml:space="preserve">Pompage par paliers (4 h) et observation 
remontée (1 h) pour les débits d'au moins de 5 m3/h (Méthode CIEH)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</si>
</sst>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C_F_A_-;\-* #,##0\ _C_F_A_-;_-* &quot;-&quot;\ _C_F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0.5"/>
      <color rgb="FF000000"/>
      <name val="Georgia"/>
      <family val="1"/>
    </font>
    <font>
      <sz val="10.5"/>
      <color rgb="FF000000"/>
      <name val="Georgia"/>
      <family val="1"/>
    </font>
    <font>
      <sz val="10.5"/>
      <color theme="1"/>
      <name val="Georgi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9"/>
      <name val="Georgia"/>
      <family val="1"/>
    </font>
    <font>
      <sz val="10.5"/>
      <name val="Georgia"/>
      <family val="1"/>
    </font>
    <font>
      <b/>
      <sz val="14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Font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3894-AB55-4BE1-9A0B-F3EA77CD7EDB}">
  <dimension ref="A2:M36"/>
  <sheetViews>
    <sheetView tabSelected="1" workbookViewId="0">
      <selection activeCell="I23" sqref="I23"/>
    </sheetView>
  </sheetViews>
  <sheetFormatPr baseColWidth="10" defaultColWidth="11.44140625" defaultRowHeight="14.4" x14ac:dyDescent="0.3"/>
  <cols>
    <col min="1" max="1" width="11.44140625" style="7"/>
    <col min="2" max="2" width="38.33203125" style="8" bestFit="1" customWidth="1"/>
    <col min="3" max="3" width="8.6640625" style="8" customWidth="1"/>
    <col min="4" max="4" width="11.88671875" style="8" bestFit="1" customWidth="1"/>
    <col min="5" max="5" width="16.6640625" style="8" bestFit="1" customWidth="1"/>
    <col min="6" max="6" width="19.44140625" style="7" bestFit="1" customWidth="1"/>
    <col min="7" max="7" width="11.44140625" style="1"/>
    <col min="12" max="12" width="14.77734375" bestFit="1" customWidth="1"/>
    <col min="13" max="13" width="13.77734375" bestFit="1" customWidth="1"/>
  </cols>
  <sheetData>
    <row r="2" spans="1:13" ht="65.400000000000006" customHeight="1" x14ac:dyDescent="0.3">
      <c r="A2" s="25" t="s">
        <v>58</v>
      </c>
      <c r="B2" s="25"/>
      <c r="C2" s="25"/>
      <c r="D2" s="25"/>
      <c r="E2" s="25"/>
      <c r="F2" s="25"/>
    </row>
    <row r="4" spans="1:13" ht="24.9" customHeight="1" x14ac:dyDescent="0.3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5</v>
      </c>
    </row>
    <row r="5" spans="1:13" ht="24.9" customHeight="1" x14ac:dyDescent="0.3">
      <c r="A5" s="22" t="s">
        <v>6</v>
      </c>
      <c r="B5" s="23"/>
      <c r="C5" s="23"/>
      <c r="D5" s="23"/>
      <c r="E5" s="23"/>
      <c r="F5" s="24"/>
    </row>
    <row r="6" spans="1:13" ht="24.9" customHeight="1" x14ac:dyDescent="0.3">
      <c r="A6" s="9">
        <v>1</v>
      </c>
      <c r="B6" s="30" t="s">
        <v>7</v>
      </c>
      <c r="C6" s="31"/>
      <c r="D6" s="31"/>
      <c r="E6" s="31"/>
      <c r="F6" s="32"/>
    </row>
    <row r="7" spans="1:13" ht="24.9" customHeight="1" x14ac:dyDescent="0.3">
      <c r="A7" s="10" t="s">
        <v>8</v>
      </c>
      <c r="B7" s="11" t="s">
        <v>9</v>
      </c>
      <c r="C7" s="12" t="s">
        <v>10</v>
      </c>
      <c r="D7" s="17">
        <v>4</v>
      </c>
      <c r="E7" s="18"/>
      <c r="F7" s="17">
        <f>D7*E7</f>
        <v>0</v>
      </c>
    </row>
    <row r="8" spans="1:13" ht="24.9" customHeight="1" x14ac:dyDescent="0.3">
      <c r="A8" s="10" t="s">
        <v>11</v>
      </c>
      <c r="B8" s="11" t="s">
        <v>12</v>
      </c>
      <c r="C8" s="12" t="s">
        <v>2</v>
      </c>
      <c r="D8" s="17">
        <v>3</v>
      </c>
      <c r="E8" s="18"/>
      <c r="F8" s="17">
        <f t="shared" ref="F8" si="0">D8*E8</f>
        <v>0</v>
      </c>
    </row>
    <row r="9" spans="1:13" ht="24.9" customHeight="1" x14ac:dyDescent="0.3">
      <c r="A9" s="29" t="s">
        <v>13</v>
      </c>
      <c r="B9" s="29"/>
      <c r="C9" s="29"/>
      <c r="D9" s="29"/>
      <c r="E9" s="29"/>
      <c r="F9" s="19">
        <f>SUM(F7:F8)</f>
        <v>0</v>
      </c>
      <c r="L9" s="21"/>
      <c r="M9" s="20"/>
    </row>
    <row r="10" spans="1:13" ht="24.9" customHeight="1" x14ac:dyDescent="0.3">
      <c r="A10" s="9">
        <v>2</v>
      </c>
      <c r="B10" s="30" t="s">
        <v>14</v>
      </c>
      <c r="C10" s="31"/>
      <c r="D10" s="31"/>
      <c r="E10" s="31"/>
      <c r="F10" s="32"/>
    </row>
    <row r="11" spans="1:13" x14ac:dyDescent="0.3">
      <c r="A11" s="10" t="s">
        <v>15</v>
      </c>
      <c r="B11" s="11" t="s">
        <v>16</v>
      </c>
      <c r="C11" s="12" t="s">
        <v>2</v>
      </c>
      <c r="D11" s="17">
        <v>4</v>
      </c>
      <c r="E11" s="18"/>
      <c r="F11" s="17">
        <f>D11*E11</f>
        <v>0</v>
      </c>
    </row>
    <row r="12" spans="1:13" ht="22.8" x14ac:dyDescent="0.3">
      <c r="A12" s="10" t="s">
        <v>17</v>
      </c>
      <c r="B12" s="11" t="s">
        <v>18</v>
      </c>
      <c r="C12" s="12" t="s">
        <v>2</v>
      </c>
      <c r="D12" s="17">
        <v>4</v>
      </c>
      <c r="E12" s="18"/>
      <c r="F12" s="17">
        <f>D12*E12</f>
        <v>0</v>
      </c>
    </row>
    <row r="13" spans="1:13" x14ac:dyDescent="0.3">
      <c r="A13" s="10" t="s">
        <v>19</v>
      </c>
      <c r="B13" s="11" t="s">
        <v>20</v>
      </c>
      <c r="C13" s="12" t="s">
        <v>21</v>
      </c>
      <c r="D13" s="17">
        <v>200</v>
      </c>
      <c r="E13" s="18"/>
      <c r="F13" s="17">
        <f t="shared" ref="F13:F14" si="1">D13*E13</f>
        <v>0</v>
      </c>
      <c r="H13" s="20"/>
      <c r="I13" s="20"/>
    </row>
    <row r="14" spans="1:13" ht="22.8" x14ac:dyDescent="0.3">
      <c r="A14" s="10" t="s">
        <v>22</v>
      </c>
      <c r="B14" s="11" t="s">
        <v>23</v>
      </c>
      <c r="C14" s="12" t="s">
        <v>21</v>
      </c>
      <c r="D14" s="17">
        <v>200</v>
      </c>
      <c r="E14" s="18"/>
      <c r="F14" s="17">
        <f t="shared" si="1"/>
        <v>0</v>
      </c>
    </row>
    <row r="15" spans="1:13" ht="24.9" customHeight="1" x14ac:dyDescent="0.3">
      <c r="A15" s="29" t="s">
        <v>24</v>
      </c>
      <c r="B15" s="29"/>
      <c r="C15" s="29"/>
      <c r="D15" s="29"/>
      <c r="E15" s="29"/>
      <c r="F15" s="19">
        <f>SUM(F11:F14)</f>
        <v>0</v>
      </c>
    </row>
    <row r="16" spans="1:13" ht="24.9" customHeight="1" x14ac:dyDescent="0.3">
      <c r="A16" s="9">
        <v>3</v>
      </c>
      <c r="B16" s="30" t="s">
        <v>25</v>
      </c>
      <c r="C16" s="31"/>
      <c r="D16" s="31"/>
      <c r="E16" s="31"/>
      <c r="F16" s="32"/>
    </row>
    <row r="17" spans="1:10" ht="22.8" x14ac:dyDescent="0.3">
      <c r="A17" s="10" t="s">
        <v>26</v>
      </c>
      <c r="B17" s="11" t="s">
        <v>27</v>
      </c>
      <c r="C17" s="12" t="s">
        <v>21</v>
      </c>
      <c r="D17" s="16">
        <v>320</v>
      </c>
      <c r="E17" s="15"/>
      <c r="F17" s="16">
        <f>D17*E17</f>
        <v>0</v>
      </c>
      <c r="H17" s="20"/>
      <c r="I17" s="20"/>
      <c r="J17" s="20"/>
    </row>
    <row r="18" spans="1:10" ht="22.8" x14ac:dyDescent="0.3">
      <c r="A18" s="10" t="s">
        <v>28</v>
      </c>
      <c r="B18" s="11" t="s">
        <v>29</v>
      </c>
      <c r="C18" s="12" t="s">
        <v>21</v>
      </c>
      <c r="D18" s="16">
        <v>80</v>
      </c>
      <c r="E18" s="15"/>
      <c r="F18" s="16">
        <f t="shared" ref="F18:F23" si="2">D18*E18</f>
        <v>0</v>
      </c>
      <c r="H18" s="20"/>
      <c r="I18" s="20"/>
    </row>
    <row r="19" spans="1:10" ht="22.8" x14ac:dyDescent="0.3">
      <c r="A19" s="10" t="s">
        <v>30</v>
      </c>
      <c r="B19" s="11" t="s">
        <v>31</v>
      </c>
      <c r="C19" s="12" t="s">
        <v>21</v>
      </c>
      <c r="D19" s="16">
        <v>80</v>
      </c>
      <c r="E19" s="15"/>
      <c r="F19" s="16">
        <f t="shared" si="2"/>
        <v>0</v>
      </c>
    </row>
    <row r="20" spans="1:10" x14ac:dyDescent="0.3">
      <c r="A20" s="10" t="s">
        <v>32</v>
      </c>
      <c r="B20" s="11" t="s">
        <v>33</v>
      </c>
      <c r="C20" s="12" t="s">
        <v>2</v>
      </c>
      <c r="D20" s="16">
        <v>4</v>
      </c>
      <c r="E20" s="15"/>
      <c r="F20" s="16">
        <f t="shared" si="2"/>
        <v>0</v>
      </c>
    </row>
    <row r="21" spans="1:10" ht="24.9" customHeight="1" x14ac:dyDescent="0.3">
      <c r="A21" s="10" t="s">
        <v>34</v>
      </c>
      <c r="B21" s="11" t="s">
        <v>35</v>
      </c>
      <c r="C21" s="12" t="s">
        <v>2</v>
      </c>
      <c r="D21" s="16">
        <v>4</v>
      </c>
      <c r="E21" s="15"/>
      <c r="F21" s="16">
        <f t="shared" si="2"/>
        <v>0</v>
      </c>
    </row>
    <row r="22" spans="1:10" ht="22.8" x14ac:dyDescent="0.3">
      <c r="A22" s="10" t="s">
        <v>36</v>
      </c>
      <c r="B22" s="11" t="s">
        <v>37</v>
      </c>
      <c r="C22" s="12" t="s">
        <v>2</v>
      </c>
      <c r="D22" s="16">
        <v>4</v>
      </c>
      <c r="E22" s="15"/>
      <c r="F22" s="16">
        <f t="shared" si="2"/>
        <v>0</v>
      </c>
    </row>
    <row r="23" spans="1:10" ht="22.8" x14ac:dyDescent="0.3">
      <c r="A23" s="10" t="s">
        <v>38</v>
      </c>
      <c r="B23" s="11" t="s">
        <v>39</v>
      </c>
      <c r="C23" s="12" t="s">
        <v>2</v>
      </c>
      <c r="D23" s="16">
        <v>4</v>
      </c>
      <c r="E23" s="15"/>
      <c r="F23" s="16">
        <f t="shared" si="2"/>
        <v>0</v>
      </c>
    </row>
    <row r="24" spans="1:10" ht="24.9" customHeight="1" x14ac:dyDescent="0.3">
      <c r="A24" s="29" t="s">
        <v>40</v>
      </c>
      <c r="B24" s="29"/>
      <c r="C24" s="29"/>
      <c r="D24" s="29"/>
      <c r="E24" s="29"/>
      <c r="F24" s="19">
        <f>SUM(F17:F23)</f>
        <v>0</v>
      </c>
    </row>
    <row r="25" spans="1:10" ht="24.9" customHeight="1" x14ac:dyDescent="0.3">
      <c r="A25" s="9">
        <v>4</v>
      </c>
      <c r="B25" s="30" t="s">
        <v>41</v>
      </c>
      <c r="C25" s="31"/>
      <c r="D25" s="31"/>
      <c r="E25" s="31"/>
      <c r="F25" s="32"/>
    </row>
    <row r="26" spans="1:10" ht="24.9" customHeight="1" x14ac:dyDescent="0.3">
      <c r="A26" s="4" t="s">
        <v>42</v>
      </c>
      <c r="B26" s="5" t="s">
        <v>43</v>
      </c>
      <c r="C26" s="6" t="s">
        <v>2</v>
      </c>
      <c r="D26" s="16">
        <v>4</v>
      </c>
      <c r="E26" s="16"/>
      <c r="F26" s="16">
        <f t="shared" ref="F26" si="3">D26*E26</f>
        <v>0</v>
      </c>
    </row>
    <row r="27" spans="1:10" ht="24.9" customHeight="1" x14ac:dyDescent="0.3">
      <c r="A27" s="29" t="s">
        <v>44</v>
      </c>
      <c r="B27" s="29"/>
      <c r="C27" s="29"/>
      <c r="D27" s="29"/>
      <c r="E27" s="29"/>
      <c r="F27" s="19">
        <f>SUM(F26:F26)</f>
        <v>0</v>
      </c>
    </row>
    <row r="28" spans="1:10" ht="24.9" customHeight="1" x14ac:dyDescent="0.3">
      <c r="A28" s="9">
        <v>5</v>
      </c>
      <c r="B28" s="30" t="s">
        <v>45</v>
      </c>
      <c r="C28" s="31"/>
      <c r="D28" s="31"/>
      <c r="E28" s="31"/>
      <c r="F28" s="32"/>
    </row>
    <row r="29" spans="1:10" ht="34.200000000000003" x14ac:dyDescent="0.3">
      <c r="A29" s="10" t="s">
        <v>46</v>
      </c>
      <c r="B29" s="13" t="s">
        <v>60</v>
      </c>
      <c r="C29" s="6" t="s">
        <v>2</v>
      </c>
      <c r="D29" s="17">
        <v>4</v>
      </c>
      <c r="E29" s="18"/>
      <c r="F29" s="17">
        <f>D29*E29</f>
        <v>0</v>
      </c>
    </row>
    <row r="30" spans="1:10" x14ac:dyDescent="0.3">
      <c r="A30" s="10" t="s">
        <v>48</v>
      </c>
      <c r="B30" s="13" t="s">
        <v>49</v>
      </c>
      <c r="C30" s="6" t="s">
        <v>2</v>
      </c>
      <c r="D30" s="17">
        <v>4</v>
      </c>
      <c r="E30" s="18"/>
      <c r="F30" s="17">
        <f>E30*D30</f>
        <v>0</v>
      </c>
    </row>
    <row r="31" spans="1:10" ht="35.1" customHeight="1" x14ac:dyDescent="0.3">
      <c r="A31" s="10" t="s">
        <v>50</v>
      </c>
      <c r="B31" s="14" t="s">
        <v>51</v>
      </c>
      <c r="C31" s="6" t="s">
        <v>2</v>
      </c>
      <c r="D31" s="17">
        <v>4</v>
      </c>
      <c r="E31" s="18"/>
      <c r="F31" s="17">
        <f t="shared" ref="F31:F32" si="4">D31*E31</f>
        <v>0</v>
      </c>
    </row>
    <row r="32" spans="1:10" ht="34.200000000000003" x14ac:dyDescent="0.3">
      <c r="A32" s="10" t="s">
        <v>52</v>
      </c>
      <c r="B32" s="13" t="s">
        <v>53</v>
      </c>
      <c r="C32" s="6" t="s">
        <v>2</v>
      </c>
      <c r="D32" s="17">
        <v>4</v>
      </c>
      <c r="E32" s="18"/>
      <c r="F32" s="17">
        <f t="shared" si="4"/>
        <v>0</v>
      </c>
    </row>
    <row r="33" spans="1:6" ht="24.9" customHeight="1" x14ac:dyDescent="0.3">
      <c r="A33" s="29" t="s">
        <v>54</v>
      </c>
      <c r="B33" s="29"/>
      <c r="C33" s="29"/>
      <c r="D33" s="29"/>
      <c r="E33" s="29"/>
      <c r="F33" s="19">
        <f>SUM(F29:F32)</f>
        <v>0</v>
      </c>
    </row>
    <row r="34" spans="1:6" ht="24.9" customHeight="1" x14ac:dyDescent="0.3">
      <c r="A34" s="26" t="s">
        <v>55</v>
      </c>
      <c r="B34" s="27"/>
      <c r="C34" s="27"/>
      <c r="D34" s="27"/>
      <c r="E34" s="28"/>
      <c r="F34" s="19">
        <f>F33+F27+F24+F15+F9</f>
        <v>0</v>
      </c>
    </row>
    <row r="35" spans="1:6" ht="24.9" customHeight="1" x14ac:dyDescent="0.3">
      <c r="A35" s="26" t="s">
        <v>56</v>
      </c>
      <c r="B35" s="27"/>
      <c r="C35" s="27"/>
      <c r="D35" s="27"/>
      <c r="E35" s="28"/>
      <c r="F35" s="19">
        <f>F34*0.18</f>
        <v>0</v>
      </c>
    </row>
    <row r="36" spans="1:6" ht="24.9" customHeight="1" x14ac:dyDescent="0.3">
      <c r="A36" s="26" t="s">
        <v>57</v>
      </c>
      <c r="B36" s="27"/>
      <c r="C36" s="27"/>
      <c r="D36" s="27"/>
      <c r="E36" s="28"/>
      <c r="F36" s="19">
        <f>F35+F34</f>
        <v>0</v>
      </c>
    </row>
  </sheetData>
  <mergeCells count="15">
    <mergeCell ref="A2:F2"/>
    <mergeCell ref="A5:F5"/>
    <mergeCell ref="A36:E36"/>
    <mergeCell ref="A34:E34"/>
    <mergeCell ref="A35:E35"/>
    <mergeCell ref="A33:E33"/>
    <mergeCell ref="B6:F6"/>
    <mergeCell ref="A9:E9"/>
    <mergeCell ref="B10:F10"/>
    <mergeCell ref="A15:E15"/>
    <mergeCell ref="B16:F16"/>
    <mergeCell ref="A24:E24"/>
    <mergeCell ref="B25:F25"/>
    <mergeCell ref="A27:E27"/>
    <mergeCell ref="B28:F28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3917-95BA-4A8C-8D36-4D1289D5FD74}">
  <dimension ref="A2:J36"/>
  <sheetViews>
    <sheetView workbookViewId="0">
      <selection activeCell="I24" sqref="I24"/>
    </sheetView>
  </sheetViews>
  <sheetFormatPr baseColWidth="10" defaultColWidth="11.44140625" defaultRowHeight="14.4" x14ac:dyDescent="0.3"/>
  <cols>
    <col min="1" max="1" width="11.44140625" style="7"/>
    <col min="2" max="2" width="38.33203125" style="8" bestFit="1" customWidth="1"/>
    <col min="3" max="3" width="8.6640625" style="8" customWidth="1"/>
    <col min="4" max="4" width="11.88671875" style="8" bestFit="1" customWidth="1"/>
    <col min="5" max="5" width="16.6640625" style="8" bestFit="1" customWidth="1"/>
    <col min="6" max="6" width="19.44140625" style="7" bestFit="1" customWidth="1"/>
    <col min="7" max="7" width="11.44140625" style="1"/>
  </cols>
  <sheetData>
    <row r="2" spans="1:6" ht="58.2" customHeight="1" x14ac:dyDescent="0.3">
      <c r="A2" s="25" t="s">
        <v>59</v>
      </c>
      <c r="B2" s="25"/>
      <c r="C2" s="25"/>
      <c r="D2" s="25"/>
      <c r="E2" s="25"/>
      <c r="F2" s="25"/>
    </row>
    <row r="4" spans="1:6" ht="24.9" customHeight="1" x14ac:dyDescent="0.3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5</v>
      </c>
    </row>
    <row r="5" spans="1:6" ht="24.9" customHeight="1" x14ac:dyDescent="0.3">
      <c r="A5" s="22" t="s">
        <v>6</v>
      </c>
      <c r="B5" s="23"/>
      <c r="C5" s="23"/>
      <c r="D5" s="23"/>
      <c r="E5" s="23"/>
      <c r="F5" s="24"/>
    </row>
    <row r="6" spans="1:6" ht="24.9" customHeight="1" x14ac:dyDescent="0.3">
      <c r="A6" s="9">
        <v>1</v>
      </c>
      <c r="B6" s="30" t="s">
        <v>7</v>
      </c>
      <c r="C6" s="31"/>
      <c r="D6" s="31"/>
      <c r="E6" s="31"/>
      <c r="F6" s="32"/>
    </row>
    <row r="7" spans="1:6" ht="24.9" customHeight="1" x14ac:dyDescent="0.3">
      <c r="A7" s="10" t="s">
        <v>8</v>
      </c>
      <c r="B7" s="11" t="s">
        <v>9</v>
      </c>
      <c r="C7" s="12" t="s">
        <v>10</v>
      </c>
      <c r="D7" s="17">
        <v>1</v>
      </c>
      <c r="E7" s="18"/>
      <c r="F7" s="17">
        <f>D7*E7</f>
        <v>0</v>
      </c>
    </row>
    <row r="8" spans="1:6" ht="24.9" customHeight="1" x14ac:dyDescent="0.3">
      <c r="A8" s="10" t="s">
        <v>11</v>
      </c>
      <c r="B8" s="11" t="s">
        <v>12</v>
      </c>
      <c r="C8" s="12" t="s">
        <v>2</v>
      </c>
      <c r="D8" s="17">
        <v>2</v>
      </c>
      <c r="E8" s="18"/>
      <c r="F8" s="17">
        <f t="shared" ref="F8" si="0">D8*E8</f>
        <v>0</v>
      </c>
    </row>
    <row r="9" spans="1:6" ht="24.9" customHeight="1" x14ac:dyDescent="0.3">
      <c r="A9" s="29" t="s">
        <v>13</v>
      </c>
      <c r="B9" s="29"/>
      <c r="C9" s="29"/>
      <c r="D9" s="29"/>
      <c r="E9" s="29"/>
      <c r="F9" s="19">
        <f>SUM(F7:F8)</f>
        <v>0</v>
      </c>
    </row>
    <row r="10" spans="1:6" ht="24.9" customHeight="1" x14ac:dyDescent="0.3">
      <c r="A10" s="9">
        <v>2</v>
      </c>
      <c r="B10" s="30" t="s">
        <v>14</v>
      </c>
      <c r="C10" s="31"/>
      <c r="D10" s="31"/>
      <c r="E10" s="31"/>
      <c r="F10" s="32"/>
    </row>
    <row r="11" spans="1:6" x14ac:dyDescent="0.3">
      <c r="A11" s="10" t="s">
        <v>15</v>
      </c>
      <c r="B11" s="11" t="s">
        <v>16</v>
      </c>
      <c r="C11" s="12" t="s">
        <v>2</v>
      </c>
      <c r="D11" s="17">
        <v>3</v>
      </c>
      <c r="E11" s="18"/>
      <c r="F11" s="17">
        <f>D11*E11</f>
        <v>0</v>
      </c>
    </row>
    <row r="12" spans="1:6" ht="22.8" x14ac:dyDescent="0.3">
      <c r="A12" s="10" t="s">
        <v>17</v>
      </c>
      <c r="B12" s="11" t="s">
        <v>18</v>
      </c>
      <c r="C12" s="12" t="s">
        <v>2</v>
      </c>
      <c r="D12" s="17">
        <v>3</v>
      </c>
      <c r="E12" s="18"/>
      <c r="F12" s="17">
        <f>D12*E12</f>
        <v>0</v>
      </c>
    </row>
    <row r="13" spans="1:6" x14ac:dyDescent="0.3">
      <c r="A13" s="10" t="s">
        <v>19</v>
      </c>
      <c r="B13" s="11" t="s">
        <v>20</v>
      </c>
      <c r="C13" s="12" t="s">
        <v>21</v>
      </c>
      <c r="D13" s="17">
        <v>150</v>
      </c>
      <c r="E13" s="18"/>
      <c r="F13" s="17">
        <f t="shared" ref="F13:F14" si="1">D13*E13</f>
        <v>0</v>
      </c>
    </row>
    <row r="14" spans="1:6" ht="22.8" x14ac:dyDescent="0.3">
      <c r="A14" s="10" t="s">
        <v>22</v>
      </c>
      <c r="B14" s="11" t="s">
        <v>23</v>
      </c>
      <c r="C14" s="12" t="s">
        <v>21</v>
      </c>
      <c r="D14" s="17">
        <v>150</v>
      </c>
      <c r="E14" s="18"/>
      <c r="F14" s="17">
        <f t="shared" si="1"/>
        <v>0</v>
      </c>
    </row>
    <row r="15" spans="1:6" ht="24.9" customHeight="1" x14ac:dyDescent="0.3">
      <c r="A15" s="29" t="s">
        <v>24</v>
      </c>
      <c r="B15" s="29"/>
      <c r="C15" s="29"/>
      <c r="D15" s="29"/>
      <c r="E15" s="29"/>
      <c r="F15" s="19">
        <f>SUM(F11:F14)</f>
        <v>0</v>
      </c>
    </row>
    <row r="16" spans="1:6" ht="24.9" customHeight="1" x14ac:dyDescent="0.3">
      <c r="A16" s="9">
        <v>3</v>
      </c>
      <c r="B16" s="30" t="s">
        <v>25</v>
      </c>
      <c r="C16" s="31"/>
      <c r="D16" s="31"/>
      <c r="E16" s="31"/>
      <c r="F16" s="32"/>
    </row>
    <row r="17" spans="1:10" ht="22.8" x14ac:dyDescent="0.3">
      <c r="A17" s="10" t="s">
        <v>26</v>
      </c>
      <c r="B17" s="11" t="s">
        <v>27</v>
      </c>
      <c r="C17" s="12" t="s">
        <v>21</v>
      </c>
      <c r="D17" s="16">
        <v>240</v>
      </c>
      <c r="E17" s="15"/>
      <c r="F17" s="16">
        <f>D17*E17</f>
        <v>0</v>
      </c>
      <c r="H17" s="20"/>
      <c r="J17" s="20"/>
    </row>
    <row r="18" spans="1:10" ht="22.8" x14ac:dyDescent="0.3">
      <c r="A18" s="10" t="s">
        <v>28</v>
      </c>
      <c r="B18" s="11" t="s">
        <v>29</v>
      </c>
      <c r="C18" s="12" t="s">
        <v>21</v>
      </c>
      <c r="D18" s="16">
        <v>60</v>
      </c>
      <c r="E18" s="15"/>
      <c r="F18" s="16">
        <f t="shared" ref="F18:F23" si="2">D18*E18</f>
        <v>0</v>
      </c>
    </row>
    <row r="19" spans="1:10" ht="22.8" x14ac:dyDescent="0.3">
      <c r="A19" s="10" t="s">
        <v>30</v>
      </c>
      <c r="B19" s="11" t="s">
        <v>31</v>
      </c>
      <c r="C19" s="12" t="s">
        <v>21</v>
      </c>
      <c r="D19" s="16">
        <v>60</v>
      </c>
      <c r="E19" s="15"/>
      <c r="F19" s="16">
        <f t="shared" si="2"/>
        <v>0</v>
      </c>
    </row>
    <row r="20" spans="1:10" x14ac:dyDescent="0.3">
      <c r="A20" s="10" t="s">
        <v>32</v>
      </c>
      <c r="B20" s="11" t="s">
        <v>33</v>
      </c>
      <c r="C20" s="12" t="s">
        <v>2</v>
      </c>
      <c r="D20" s="16">
        <v>3</v>
      </c>
      <c r="E20" s="15"/>
      <c r="F20" s="16">
        <f t="shared" si="2"/>
        <v>0</v>
      </c>
    </row>
    <row r="21" spans="1:10" ht="24.9" customHeight="1" x14ac:dyDescent="0.3">
      <c r="A21" s="10" t="s">
        <v>34</v>
      </c>
      <c r="B21" s="11" t="s">
        <v>35</v>
      </c>
      <c r="C21" s="12" t="s">
        <v>2</v>
      </c>
      <c r="D21" s="16">
        <v>3</v>
      </c>
      <c r="E21" s="15"/>
      <c r="F21" s="16">
        <f t="shared" si="2"/>
        <v>0</v>
      </c>
    </row>
    <row r="22" spans="1:10" ht="22.8" x14ac:dyDescent="0.3">
      <c r="A22" s="10" t="s">
        <v>36</v>
      </c>
      <c r="B22" s="11" t="s">
        <v>37</v>
      </c>
      <c r="C22" s="12" t="s">
        <v>2</v>
      </c>
      <c r="D22" s="16">
        <v>3</v>
      </c>
      <c r="E22" s="15"/>
      <c r="F22" s="16">
        <f t="shared" si="2"/>
        <v>0</v>
      </c>
    </row>
    <row r="23" spans="1:10" ht="22.8" x14ac:dyDescent="0.3">
      <c r="A23" s="10" t="s">
        <v>38</v>
      </c>
      <c r="B23" s="11" t="s">
        <v>39</v>
      </c>
      <c r="C23" s="12" t="s">
        <v>2</v>
      </c>
      <c r="D23" s="16">
        <v>3</v>
      </c>
      <c r="E23" s="15"/>
      <c r="F23" s="16">
        <f t="shared" si="2"/>
        <v>0</v>
      </c>
    </row>
    <row r="24" spans="1:10" ht="24.9" customHeight="1" x14ac:dyDescent="0.3">
      <c r="A24" s="29" t="s">
        <v>40</v>
      </c>
      <c r="B24" s="29"/>
      <c r="C24" s="29"/>
      <c r="D24" s="29"/>
      <c r="E24" s="29"/>
      <c r="F24" s="19">
        <f>SUM(F17:F23)</f>
        <v>0</v>
      </c>
    </row>
    <row r="25" spans="1:10" ht="24.9" customHeight="1" x14ac:dyDescent="0.3">
      <c r="A25" s="9">
        <v>4</v>
      </c>
      <c r="B25" s="30" t="s">
        <v>41</v>
      </c>
      <c r="C25" s="31"/>
      <c r="D25" s="31"/>
      <c r="E25" s="31"/>
      <c r="F25" s="32"/>
    </row>
    <row r="26" spans="1:10" ht="24.9" customHeight="1" x14ac:dyDescent="0.3">
      <c r="A26" s="4" t="s">
        <v>42</v>
      </c>
      <c r="B26" s="5" t="s">
        <v>43</v>
      </c>
      <c r="C26" s="6" t="s">
        <v>2</v>
      </c>
      <c r="D26" s="16">
        <v>3</v>
      </c>
      <c r="E26" s="16"/>
      <c r="F26" s="16">
        <f t="shared" ref="F26" si="3">D26*E26</f>
        <v>0</v>
      </c>
    </row>
    <row r="27" spans="1:10" ht="24.9" customHeight="1" x14ac:dyDescent="0.3">
      <c r="A27" s="29" t="s">
        <v>44</v>
      </c>
      <c r="B27" s="29"/>
      <c r="C27" s="29"/>
      <c r="D27" s="29"/>
      <c r="E27" s="29"/>
      <c r="F27" s="19">
        <f>SUM(F26:F26)</f>
        <v>0</v>
      </c>
    </row>
    <row r="28" spans="1:10" ht="24.9" customHeight="1" x14ac:dyDescent="0.3">
      <c r="A28" s="9">
        <v>5</v>
      </c>
      <c r="B28" s="30" t="s">
        <v>45</v>
      </c>
      <c r="C28" s="31"/>
      <c r="D28" s="31"/>
      <c r="E28" s="31"/>
      <c r="F28" s="32"/>
    </row>
    <row r="29" spans="1:10" ht="34.200000000000003" x14ac:dyDescent="0.3">
      <c r="A29" s="10" t="s">
        <v>46</v>
      </c>
      <c r="B29" s="13" t="s">
        <v>47</v>
      </c>
      <c r="C29" s="6" t="s">
        <v>2</v>
      </c>
      <c r="D29" s="17">
        <v>3</v>
      </c>
      <c r="E29" s="18"/>
      <c r="F29" s="17">
        <f>D29*E29</f>
        <v>0</v>
      </c>
    </row>
    <row r="30" spans="1:10" x14ac:dyDescent="0.3">
      <c r="A30" s="10" t="s">
        <v>48</v>
      </c>
      <c r="B30" s="13" t="s">
        <v>49</v>
      </c>
      <c r="C30" s="6" t="s">
        <v>2</v>
      </c>
      <c r="D30" s="17">
        <v>3</v>
      </c>
      <c r="E30" s="18"/>
      <c r="F30" s="17">
        <f>E30*D30</f>
        <v>0</v>
      </c>
    </row>
    <row r="31" spans="1:10" ht="35.1" customHeight="1" x14ac:dyDescent="0.3">
      <c r="A31" s="10" t="s">
        <v>50</v>
      </c>
      <c r="B31" s="14" t="s">
        <v>51</v>
      </c>
      <c r="C31" s="6" t="s">
        <v>2</v>
      </c>
      <c r="D31" s="17">
        <v>3</v>
      </c>
      <c r="E31" s="18"/>
      <c r="F31" s="17">
        <f t="shared" ref="F31:F32" si="4">D31*E31</f>
        <v>0</v>
      </c>
    </row>
    <row r="32" spans="1:10" ht="34.200000000000003" x14ac:dyDescent="0.3">
      <c r="A32" s="10" t="s">
        <v>52</v>
      </c>
      <c r="B32" s="13" t="s">
        <v>53</v>
      </c>
      <c r="C32" s="6" t="s">
        <v>2</v>
      </c>
      <c r="D32" s="17">
        <v>3</v>
      </c>
      <c r="E32" s="18"/>
      <c r="F32" s="17">
        <f t="shared" si="4"/>
        <v>0</v>
      </c>
    </row>
    <row r="33" spans="1:6" ht="24.9" customHeight="1" x14ac:dyDescent="0.3">
      <c r="A33" s="29" t="s">
        <v>54</v>
      </c>
      <c r="B33" s="29"/>
      <c r="C33" s="29"/>
      <c r="D33" s="29"/>
      <c r="E33" s="29"/>
      <c r="F33" s="19">
        <f>SUM(F29:F32)</f>
        <v>0</v>
      </c>
    </row>
    <row r="34" spans="1:6" ht="24.9" customHeight="1" x14ac:dyDescent="0.3">
      <c r="A34" s="26" t="s">
        <v>55</v>
      </c>
      <c r="B34" s="27"/>
      <c r="C34" s="27"/>
      <c r="D34" s="27"/>
      <c r="E34" s="28"/>
      <c r="F34" s="19">
        <f>F33+F27+F24+F15+F9</f>
        <v>0</v>
      </c>
    </row>
    <row r="35" spans="1:6" ht="24.9" customHeight="1" x14ac:dyDescent="0.3">
      <c r="A35" s="26" t="s">
        <v>56</v>
      </c>
      <c r="B35" s="27"/>
      <c r="C35" s="27"/>
      <c r="D35" s="27"/>
      <c r="E35" s="28"/>
      <c r="F35" s="19">
        <f>F34*0.18</f>
        <v>0</v>
      </c>
    </row>
    <row r="36" spans="1:6" ht="24.9" customHeight="1" x14ac:dyDescent="0.3">
      <c r="A36" s="26" t="s">
        <v>57</v>
      </c>
      <c r="B36" s="27"/>
      <c r="C36" s="27"/>
      <c r="D36" s="27"/>
      <c r="E36" s="28"/>
      <c r="F36" s="19">
        <f>F35+F34</f>
        <v>0</v>
      </c>
    </row>
  </sheetData>
  <mergeCells count="15">
    <mergeCell ref="A35:E35"/>
    <mergeCell ref="A36:E36"/>
    <mergeCell ref="A2:F2"/>
    <mergeCell ref="A24:E24"/>
    <mergeCell ref="B25:F25"/>
    <mergeCell ref="A27:E27"/>
    <mergeCell ref="B28:F28"/>
    <mergeCell ref="A33:E33"/>
    <mergeCell ref="A34:E34"/>
    <mergeCell ref="A5:F5"/>
    <mergeCell ref="B6:F6"/>
    <mergeCell ref="A9:E9"/>
    <mergeCell ref="B10:F10"/>
    <mergeCell ref="A15:E15"/>
    <mergeCell ref="B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BFAENABEL-680963957-79638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https://enabelbe.sharepoint.com/sites/BFA/_layouts/15/DocIdRedir.aspx?ID=BFAENABEL-680963957-79638</Url>
      <Description>BFAENABEL-680963957-79638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5420e7d3f27affc1240a6f080a5a481d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545d1102fb99932ae080a0cd7ae54e03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52FCB6-1A24-4CAB-80DD-B6177B494419}">
  <ds:schemaRefs>
    <ds:schemaRef ds:uri="http://www.w3.org/XML/1998/namespace"/>
    <ds:schemaRef ds:uri="1c89b6ff-5735-4b3c-9dca-50e80957a65b"/>
    <ds:schemaRef ds:uri="http://schemas.microsoft.com/office/2006/documentManagement/types"/>
    <ds:schemaRef ds:uri="508ba6eb-9e09-4fd5-92f2-2d9921329f2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14a9c00f-d9e3-4eb9-aad3-f69239d17d9c"/>
    <ds:schemaRef ds:uri="http://purl.org/dc/terms/"/>
    <ds:schemaRef ds:uri="017ef222-b715-482d-b25e-e029bead7086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F0743505-68E0-403A-90E2-F6935B4B2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DQ Lot 1</vt:lpstr>
      <vt:lpstr>DQ 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BANGRE, Salifo</dc:creator>
  <cp:keywords/>
  <dc:description/>
  <cp:lastModifiedBy>KABORE, Baogoam</cp:lastModifiedBy>
  <cp:revision/>
  <dcterms:created xsi:type="dcterms:W3CDTF">2024-02-17T09:34:11Z</dcterms:created>
  <dcterms:modified xsi:type="dcterms:W3CDTF">2024-09-25T09:36:48Z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f26dc1ea-5e51-411e-bfb1-002a3da441bb</vt:lpwstr>
  </property>
</Properties>
</file>