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eonore GARGANI\OneDrive - ENABEL\21_Marchés_Publics\BFA2100111_Climat\BFA21001-10049 Forages\2_CSC\"/>
    </mc:Choice>
  </mc:AlternateContent>
  <xr:revisionPtr revIDLastSave="159" documentId="13_ncr:1_{DD5E8153-D5EF-425D-9A08-C6BA6B8EEE7E}" xr6:coauthVersionLast="36" xr6:coauthVersionMax="47" xr10:uidLastSave="{44904413-2C02-4D0A-94EA-CC8E40E67EB2}"/>
  <bookViews>
    <workbookView xWindow="-120" yWindow="-120" windowWidth="20730" windowHeight="11040" activeTab="1" xr2:uid="{679A9C18-0533-45E4-A350-FFDBFC430A0E}"/>
  </bookViews>
  <sheets>
    <sheet name="DQE_Lot 1" sheetId="2" r:id="rId1"/>
    <sheet name="DQE_Lot 2" sheetId="5" r:id="rId2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7" i="5" l="1"/>
  <c r="F28" i="5"/>
  <c r="F27" i="2"/>
  <c r="F28" i="2"/>
  <c r="F29" i="2"/>
  <c r="F8" i="5"/>
  <c r="F5" i="5"/>
  <c r="F8" i="2"/>
  <c r="F29" i="5" l="1"/>
  <c r="F26" i="5"/>
  <c r="F23" i="5"/>
  <c r="F20" i="5"/>
  <c r="F19" i="5"/>
  <c r="F18" i="5"/>
  <c r="F17" i="5"/>
  <c r="F16" i="5"/>
  <c r="F15" i="5"/>
  <c r="F14" i="5"/>
  <c r="F11" i="5"/>
  <c r="F10" i="5"/>
  <c r="F9" i="5"/>
  <c r="F4" i="5"/>
  <c r="F26" i="2"/>
  <c r="F23" i="2"/>
  <c r="F10" i="2"/>
  <c r="F11" i="2"/>
  <c r="F9" i="2"/>
  <c r="F15" i="2"/>
  <c r="F16" i="2"/>
  <c r="F17" i="2"/>
  <c r="F18" i="2"/>
  <c r="F19" i="2"/>
  <c r="F20" i="2"/>
  <c r="F14" i="2"/>
  <c r="F5" i="2"/>
  <c r="F6" i="2" s="1"/>
  <c r="F12" i="5" l="1"/>
  <c r="F12" i="2"/>
  <c r="F6" i="5"/>
  <c r="F30" i="5"/>
  <c r="F24" i="5"/>
  <c r="F21" i="5"/>
  <c r="F24" i="2"/>
  <c r="F30" i="2"/>
  <c r="F21" i="2"/>
  <c r="F31" i="5" l="1"/>
  <c r="F31" i="2"/>
</calcChain>
</file>

<file path=xl/sharedStrings.xml><?xml version="1.0" encoding="utf-8"?>
<sst xmlns="http://schemas.openxmlformats.org/spreadsheetml/2006/main" count="144" uniqueCount="56">
  <si>
    <t>N°</t>
  </si>
  <si>
    <t>Désignation</t>
  </si>
  <si>
    <t>Unité</t>
  </si>
  <si>
    <t>Quantité</t>
  </si>
  <si>
    <t>Prix unitaire</t>
  </si>
  <si>
    <t>TOTAL</t>
  </si>
  <si>
    <t>Rappel: Les forages négatifs ne sont pas payés</t>
  </si>
  <si>
    <t>DEPLACEMENTS</t>
  </si>
  <si>
    <t>1.1</t>
  </si>
  <si>
    <t>Préparation, Amenée et Repli du matériel</t>
  </si>
  <si>
    <t>FF</t>
  </si>
  <si>
    <t>1.2</t>
  </si>
  <si>
    <t>Déplacement inter-sites</t>
  </si>
  <si>
    <t>Sous Total I</t>
  </si>
  <si>
    <t>REALISATION  DU FORAGE</t>
  </si>
  <si>
    <t>2.1</t>
  </si>
  <si>
    <t>Implantation géophysique</t>
  </si>
  <si>
    <t>2.2</t>
  </si>
  <si>
    <t>Montage et démontage de l’atelier de forage sur chaque site</t>
  </si>
  <si>
    <t>2.3</t>
  </si>
  <si>
    <t>Forage dans les formations d’altération (12''1/4 )</t>
  </si>
  <si>
    <t>ml</t>
  </si>
  <si>
    <t>2.4</t>
  </si>
  <si>
    <t>Forage dans les formations du socle au marteau fond de trou (8″)</t>
  </si>
  <si>
    <t>Sous Total II</t>
  </si>
  <si>
    <t>ÉQUIPEMENT</t>
  </si>
  <si>
    <t>3.1</t>
  </si>
  <si>
    <t>Fourniture et pose de tubes pleins en PVC 150/165mm y compris centreurs</t>
  </si>
  <si>
    <t>3.2</t>
  </si>
  <si>
    <t>Fourniture et pose de crépines en PVC 150/165 y compris centreurs</t>
  </si>
  <si>
    <t>3.3</t>
  </si>
  <si>
    <t>Fourniture et pose d’un massif filtrant de gravier calibré</t>
  </si>
  <si>
    <t>3.4</t>
  </si>
  <si>
    <t>Fourniture et pose d’un barrage d’argile expansive</t>
  </si>
  <si>
    <t>3.5</t>
  </si>
  <si>
    <t>Fourniture et pose d’un bouchon de pied</t>
  </si>
  <si>
    <t>3.6</t>
  </si>
  <si>
    <t>Cimentation des 6 m supérieurs de l’espace annulaire</t>
  </si>
  <si>
    <t>3.7</t>
  </si>
  <si>
    <t>Fourniture et pose d’une fermeture de forage en PVC vissée ou capot métallique boulonné</t>
  </si>
  <si>
    <t>Sous Total III</t>
  </si>
  <si>
    <t>DÉVELOPPEMENT DU FORAGE</t>
  </si>
  <si>
    <t>4.1</t>
  </si>
  <si>
    <t>Développement du forage (4 h minimum)</t>
  </si>
  <si>
    <t>Sous Total IV</t>
  </si>
  <si>
    <t>ESSAI DE POMPAGE</t>
  </si>
  <si>
    <t>5.1</t>
  </si>
  <si>
    <t xml:space="preserve">Pompage par paliers (4 h) et observation 
remontée (1 h) pour les débits de moins de 5 m3/h (Méthode CIEH) </t>
  </si>
  <si>
    <t>5.2</t>
  </si>
  <si>
    <t>Pompage longue durée</t>
  </si>
  <si>
    <t>5.3</t>
  </si>
  <si>
    <t>Désinfection du forage</t>
  </si>
  <si>
    <t>5.4</t>
  </si>
  <si>
    <t>Analyse physico chimique et bactériologique d’échantillons d’eau du forage y compris arsenics, métaux lourds et éléments volatiles.</t>
  </si>
  <si>
    <t>Sous Total V</t>
  </si>
  <si>
    <t xml:space="preserve">TOTAL HTVA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</si>
</sst>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C_F_A_-;\-* #,##0\ _C_F_A_-;_-* &quot;-&quot;\ _C_F_A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Georgia"/>
      <family val="1"/>
    </font>
    <font>
      <b/>
      <sz val="10.5"/>
      <color rgb="FF000000"/>
      <name val="Georgia"/>
      <family val="1"/>
    </font>
    <font>
      <sz val="10.5"/>
      <color rgb="FF000000"/>
      <name val="Georgia"/>
      <family val="1"/>
    </font>
    <font>
      <sz val="10.5"/>
      <color theme="1"/>
      <name val="Georgia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Georgia"/>
      <family val="1"/>
    </font>
    <font>
      <sz val="9"/>
      <color rgb="FF000000"/>
      <name val="Georgia"/>
      <family val="1"/>
    </font>
    <font>
      <b/>
      <sz val="9"/>
      <color rgb="FFFF0000"/>
      <name val="Georgia"/>
      <family val="1"/>
    </font>
    <font>
      <sz val="9"/>
      <color theme="1"/>
      <name val="Georgia"/>
      <family val="1"/>
    </font>
    <font>
      <sz val="9"/>
      <name val="Georgia"/>
      <family val="1"/>
    </font>
    <font>
      <b/>
      <sz val="9"/>
      <name val="Georgia"/>
      <family val="1"/>
    </font>
    <font>
      <sz val="10.5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164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164" fontId="8" fillId="0" borderId="1" xfId="1" applyFont="1" applyFill="1" applyBorder="1" applyAlignment="1">
      <alignment horizontal="center" vertical="center" wrapText="1"/>
    </xf>
    <xf numFmtId="164" fontId="8" fillId="0" borderId="1" xfId="1" applyFont="1" applyBorder="1" applyAlignment="1">
      <alignment horizontal="center" vertical="center" wrapText="1"/>
    </xf>
    <xf numFmtId="164" fontId="11" fillId="0" borderId="1" xfId="1" applyFont="1" applyFill="1" applyBorder="1" applyAlignment="1">
      <alignment horizontal="center" vertical="center" wrapText="1"/>
    </xf>
    <xf numFmtId="164" fontId="12" fillId="0" borderId="1" xfId="1" applyFont="1" applyBorder="1" applyAlignment="1">
      <alignment horizontal="center" vertical="center" wrapText="1"/>
    </xf>
    <xf numFmtId="164" fontId="3" fillId="0" borderId="1" xfId="1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4" fontId="11" fillId="0" borderId="1" xfId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</cellXfs>
  <cellStyles count="2">
    <cellStyle name="Millier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C8F17-9E74-4E16-B6B2-D2A4254ED9E2}">
  <dimension ref="A1:G31"/>
  <sheetViews>
    <sheetView topLeftCell="A13" workbookViewId="0">
      <selection activeCell="E26" sqref="E26:E29"/>
    </sheetView>
  </sheetViews>
  <sheetFormatPr baseColWidth="10" defaultColWidth="11.42578125" defaultRowHeight="15" x14ac:dyDescent="0.25"/>
  <cols>
    <col min="1" max="1" width="4.85546875" style="20" customWidth="1"/>
    <col min="2" max="2" width="48.5703125" style="21" bestFit="1" customWidth="1"/>
    <col min="3" max="3" width="8.7109375" style="21" customWidth="1"/>
    <col min="4" max="4" width="9.85546875" style="21" bestFit="1" customWidth="1"/>
    <col min="5" max="5" width="13.7109375" style="21" customWidth="1"/>
    <col min="6" max="6" width="17.5703125" style="20" bestFit="1" customWidth="1"/>
    <col min="7" max="7" width="11.42578125" style="1"/>
  </cols>
  <sheetData>
    <row r="1" spans="1:6" ht="24.95" customHeight="1" x14ac:dyDescent="0.25">
      <c r="A1" s="11" t="s">
        <v>0</v>
      </c>
      <c r="B1" s="11" t="s">
        <v>1</v>
      </c>
      <c r="C1" s="12" t="s">
        <v>2</v>
      </c>
      <c r="D1" s="12" t="s">
        <v>3</v>
      </c>
      <c r="E1" s="12" t="s">
        <v>4</v>
      </c>
      <c r="F1" s="11" t="s">
        <v>5</v>
      </c>
    </row>
    <row r="2" spans="1:6" ht="24.95" customHeight="1" x14ac:dyDescent="0.25">
      <c r="A2" s="30" t="s">
        <v>6</v>
      </c>
      <c r="B2" s="31"/>
      <c r="C2" s="31"/>
      <c r="D2" s="31"/>
      <c r="E2" s="31"/>
      <c r="F2" s="32"/>
    </row>
    <row r="3" spans="1:6" ht="24.95" customHeight="1" x14ac:dyDescent="0.25">
      <c r="A3" s="11">
        <v>1</v>
      </c>
      <c r="B3" s="33" t="s">
        <v>7</v>
      </c>
      <c r="C3" s="34"/>
      <c r="D3" s="34"/>
      <c r="E3" s="34"/>
      <c r="F3" s="35"/>
    </row>
    <row r="4" spans="1:6" ht="24.95" customHeight="1" x14ac:dyDescent="0.25">
      <c r="A4" s="14" t="s">
        <v>8</v>
      </c>
      <c r="B4" s="15" t="s">
        <v>9</v>
      </c>
      <c r="C4" s="16" t="s">
        <v>10</v>
      </c>
      <c r="D4" s="23">
        <v>1</v>
      </c>
      <c r="E4" s="24"/>
      <c r="F4" s="23">
        <v>600000</v>
      </c>
    </row>
    <row r="5" spans="1:6" ht="24.95" customHeight="1" x14ac:dyDescent="0.25">
      <c r="A5" s="14" t="s">
        <v>11</v>
      </c>
      <c r="B5" s="15" t="s">
        <v>12</v>
      </c>
      <c r="C5" s="16" t="s">
        <v>2</v>
      </c>
      <c r="D5" s="23">
        <v>7</v>
      </c>
      <c r="E5" s="24"/>
      <c r="F5" s="23">
        <f t="shared" ref="F5" si="0">D5*E5</f>
        <v>0</v>
      </c>
    </row>
    <row r="6" spans="1:6" ht="24.95" customHeight="1" x14ac:dyDescent="0.25">
      <c r="A6" s="39" t="s">
        <v>13</v>
      </c>
      <c r="B6" s="39"/>
      <c r="C6" s="39"/>
      <c r="D6" s="39"/>
      <c r="E6" s="39"/>
      <c r="F6" s="10">
        <f>SUM(F4:F5)</f>
        <v>600000</v>
      </c>
    </row>
    <row r="7" spans="1:6" ht="24.95" customHeight="1" x14ac:dyDescent="0.25">
      <c r="A7" s="13">
        <v>2</v>
      </c>
      <c r="B7" s="36" t="s">
        <v>14</v>
      </c>
      <c r="C7" s="37"/>
      <c r="D7" s="37"/>
      <c r="E7" s="37"/>
      <c r="F7" s="38"/>
    </row>
    <row r="8" spans="1:6" x14ac:dyDescent="0.25">
      <c r="A8" s="14" t="s">
        <v>15</v>
      </c>
      <c r="B8" s="15" t="s">
        <v>16</v>
      </c>
      <c r="C8" s="16" t="s">
        <v>2</v>
      </c>
      <c r="D8" s="23">
        <v>7</v>
      </c>
      <c r="E8" s="24"/>
      <c r="F8" s="23">
        <f>D8*E8</f>
        <v>0</v>
      </c>
    </row>
    <row r="9" spans="1:6" ht="24" x14ac:dyDescent="0.25">
      <c r="A9" s="14" t="s">
        <v>17</v>
      </c>
      <c r="B9" s="15" t="s">
        <v>18</v>
      </c>
      <c r="C9" s="16" t="s">
        <v>2</v>
      </c>
      <c r="D9" s="23">
        <v>7</v>
      </c>
      <c r="E9" s="24"/>
      <c r="F9" s="23">
        <f>D9*E9</f>
        <v>0</v>
      </c>
    </row>
    <row r="10" spans="1:6" x14ac:dyDescent="0.25">
      <c r="A10" s="14" t="s">
        <v>19</v>
      </c>
      <c r="B10" s="15" t="s">
        <v>20</v>
      </c>
      <c r="C10" s="16" t="s">
        <v>21</v>
      </c>
      <c r="D10" s="22">
        <v>320</v>
      </c>
      <c r="E10" s="24"/>
      <c r="F10" s="23">
        <f t="shared" ref="F10:F11" si="1">D10*E10</f>
        <v>0</v>
      </c>
    </row>
    <row r="11" spans="1:6" ht="24" x14ac:dyDescent="0.25">
      <c r="A11" s="14" t="s">
        <v>22</v>
      </c>
      <c r="B11" s="15" t="s">
        <v>23</v>
      </c>
      <c r="C11" s="16" t="s">
        <v>21</v>
      </c>
      <c r="D11" s="22">
        <v>320</v>
      </c>
      <c r="E11" s="24"/>
      <c r="F11" s="23">
        <f t="shared" si="1"/>
        <v>0</v>
      </c>
    </row>
    <row r="12" spans="1:6" ht="24.95" customHeight="1" x14ac:dyDescent="0.25">
      <c r="A12" s="39" t="s">
        <v>24</v>
      </c>
      <c r="B12" s="39"/>
      <c r="C12" s="39"/>
      <c r="D12" s="39"/>
      <c r="E12" s="39"/>
      <c r="F12" s="10">
        <f>SUM(F8:F11)</f>
        <v>0</v>
      </c>
    </row>
    <row r="13" spans="1:6" ht="24.95" customHeight="1" x14ac:dyDescent="0.25">
      <c r="A13" s="13">
        <v>3</v>
      </c>
      <c r="B13" s="36" t="s">
        <v>25</v>
      </c>
      <c r="C13" s="37"/>
      <c r="D13" s="37"/>
      <c r="E13" s="37"/>
      <c r="F13" s="38"/>
    </row>
    <row r="14" spans="1:6" ht="24" x14ac:dyDescent="0.25">
      <c r="A14" s="14" t="s">
        <v>26</v>
      </c>
      <c r="B14" s="15" t="s">
        <v>27</v>
      </c>
      <c r="C14" s="16" t="s">
        <v>21</v>
      </c>
      <c r="D14" s="22">
        <v>540</v>
      </c>
      <c r="E14" s="23"/>
      <c r="F14" s="23">
        <f>D14*E14</f>
        <v>0</v>
      </c>
    </row>
    <row r="15" spans="1:6" ht="24" x14ac:dyDescent="0.25">
      <c r="A15" s="14" t="s">
        <v>28</v>
      </c>
      <c r="B15" s="15" t="s">
        <v>29</v>
      </c>
      <c r="C15" s="16" t="s">
        <v>21</v>
      </c>
      <c r="D15" s="22">
        <v>140</v>
      </c>
      <c r="E15" s="23"/>
      <c r="F15" s="23">
        <f t="shared" ref="F15:F20" si="2">D15*E15</f>
        <v>0</v>
      </c>
    </row>
    <row r="16" spans="1:6" x14ac:dyDescent="0.25">
      <c r="A16" s="14" t="s">
        <v>30</v>
      </c>
      <c r="B16" s="15" t="s">
        <v>31</v>
      </c>
      <c r="C16" s="16" t="s">
        <v>21</v>
      </c>
      <c r="D16" s="22">
        <v>140</v>
      </c>
      <c r="E16" s="23"/>
      <c r="F16" s="23">
        <f t="shared" si="2"/>
        <v>0</v>
      </c>
    </row>
    <row r="17" spans="1:6" x14ac:dyDescent="0.25">
      <c r="A17" s="14" t="s">
        <v>32</v>
      </c>
      <c r="B17" s="15" t="s">
        <v>33</v>
      </c>
      <c r="C17" s="16" t="s">
        <v>2</v>
      </c>
      <c r="D17" s="23">
        <v>7</v>
      </c>
      <c r="E17" s="23"/>
      <c r="F17" s="23">
        <f t="shared" si="2"/>
        <v>0</v>
      </c>
    </row>
    <row r="18" spans="1:6" ht="24.95" customHeight="1" x14ac:dyDescent="0.25">
      <c r="A18" s="14" t="s">
        <v>34</v>
      </c>
      <c r="B18" s="15" t="s">
        <v>35</v>
      </c>
      <c r="C18" s="16" t="s">
        <v>2</v>
      </c>
      <c r="D18" s="23">
        <v>7</v>
      </c>
      <c r="E18" s="23"/>
      <c r="F18" s="23">
        <f t="shared" si="2"/>
        <v>0</v>
      </c>
    </row>
    <row r="19" spans="1:6" x14ac:dyDescent="0.25">
      <c r="A19" s="14" t="s">
        <v>36</v>
      </c>
      <c r="B19" s="15" t="s">
        <v>37</v>
      </c>
      <c r="C19" s="16" t="s">
        <v>2</v>
      </c>
      <c r="D19" s="23">
        <v>7</v>
      </c>
      <c r="E19" s="23"/>
      <c r="F19" s="23">
        <f t="shared" si="2"/>
        <v>0</v>
      </c>
    </row>
    <row r="20" spans="1:6" ht="24" x14ac:dyDescent="0.25">
      <c r="A20" s="14" t="s">
        <v>38</v>
      </c>
      <c r="B20" s="15" t="s">
        <v>39</v>
      </c>
      <c r="C20" s="16" t="s">
        <v>2</v>
      </c>
      <c r="D20" s="23">
        <v>7</v>
      </c>
      <c r="E20" s="23"/>
      <c r="F20" s="23">
        <f t="shared" si="2"/>
        <v>0</v>
      </c>
    </row>
    <row r="21" spans="1:6" ht="24.95" customHeight="1" x14ac:dyDescent="0.25">
      <c r="A21" s="39" t="s">
        <v>40</v>
      </c>
      <c r="B21" s="39"/>
      <c r="C21" s="39"/>
      <c r="D21" s="39"/>
      <c r="E21" s="39"/>
      <c r="F21" s="10">
        <f>SUM(F14:F20)</f>
        <v>0</v>
      </c>
    </row>
    <row r="22" spans="1:6" ht="24.95" customHeight="1" x14ac:dyDescent="0.25">
      <c r="A22" s="13">
        <v>4</v>
      </c>
      <c r="B22" s="36" t="s">
        <v>41</v>
      </c>
      <c r="C22" s="37"/>
      <c r="D22" s="37"/>
      <c r="E22" s="37"/>
      <c r="F22" s="38"/>
    </row>
    <row r="23" spans="1:6" ht="24.95" customHeight="1" x14ac:dyDescent="0.25">
      <c r="A23" s="14" t="s">
        <v>42</v>
      </c>
      <c r="B23" s="17" t="s">
        <v>43</v>
      </c>
      <c r="C23" s="16" t="s">
        <v>2</v>
      </c>
      <c r="D23" s="23">
        <v>7</v>
      </c>
      <c r="E23" s="23"/>
      <c r="F23" s="23">
        <f t="shared" ref="F23" si="3">D23*E23</f>
        <v>0</v>
      </c>
    </row>
    <row r="24" spans="1:6" ht="24.95" customHeight="1" x14ac:dyDescent="0.25">
      <c r="A24" s="39" t="s">
        <v>44</v>
      </c>
      <c r="B24" s="39"/>
      <c r="C24" s="39"/>
      <c r="D24" s="39"/>
      <c r="E24" s="39"/>
      <c r="F24" s="10">
        <f>SUM(F23:F23)</f>
        <v>0</v>
      </c>
    </row>
    <row r="25" spans="1:6" ht="24.95" customHeight="1" x14ac:dyDescent="0.25">
      <c r="A25" s="13">
        <v>5</v>
      </c>
      <c r="B25" s="36" t="s">
        <v>45</v>
      </c>
      <c r="C25" s="37"/>
      <c r="D25" s="37"/>
      <c r="E25" s="37"/>
      <c r="F25" s="38"/>
    </row>
    <row r="26" spans="1:6" ht="36" x14ac:dyDescent="0.25">
      <c r="A26" s="14" t="s">
        <v>46</v>
      </c>
      <c r="B26" s="18" t="s">
        <v>47</v>
      </c>
      <c r="C26" s="16" t="s">
        <v>2</v>
      </c>
      <c r="D26" s="24">
        <v>7</v>
      </c>
      <c r="E26" s="24"/>
      <c r="F26" s="24">
        <f t="shared" ref="F26:F29" si="4">D26*E26</f>
        <v>0</v>
      </c>
    </row>
    <row r="27" spans="1:6" x14ac:dyDescent="0.25">
      <c r="A27" s="14" t="s">
        <v>48</v>
      </c>
      <c r="B27" s="18" t="s">
        <v>49</v>
      </c>
      <c r="C27" s="16" t="s">
        <v>2</v>
      </c>
      <c r="D27" s="24">
        <v>7</v>
      </c>
      <c r="E27" s="24"/>
      <c r="F27" s="24">
        <f t="shared" si="4"/>
        <v>0</v>
      </c>
    </row>
    <row r="28" spans="1:6" ht="23.1" customHeight="1" x14ac:dyDescent="0.25">
      <c r="A28" s="14" t="s">
        <v>50</v>
      </c>
      <c r="B28" s="19" t="s">
        <v>51</v>
      </c>
      <c r="C28" s="16" t="s">
        <v>2</v>
      </c>
      <c r="D28" s="24">
        <v>7</v>
      </c>
      <c r="E28" s="24"/>
      <c r="F28" s="24">
        <f t="shared" si="4"/>
        <v>0</v>
      </c>
    </row>
    <row r="29" spans="1:6" ht="36" x14ac:dyDescent="0.25">
      <c r="A29" s="14" t="s">
        <v>52</v>
      </c>
      <c r="B29" s="18" t="s">
        <v>53</v>
      </c>
      <c r="C29" s="16" t="s">
        <v>2</v>
      </c>
      <c r="D29" s="24">
        <v>7</v>
      </c>
      <c r="E29" s="24"/>
      <c r="F29" s="24">
        <f t="shared" si="4"/>
        <v>0</v>
      </c>
    </row>
    <row r="30" spans="1:6" ht="24.95" customHeight="1" x14ac:dyDescent="0.25">
      <c r="A30" s="39" t="s">
        <v>54</v>
      </c>
      <c r="B30" s="39"/>
      <c r="C30" s="39"/>
      <c r="D30" s="39"/>
      <c r="E30" s="39"/>
      <c r="F30" s="25">
        <f>SUM(F26:F29)</f>
        <v>0</v>
      </c>
    </row>
    <row r="31" spans="1:6" ht="24.95" customHeight="1" x14ac:dyDescent="0.25">
      <c r="A31" s="40" t="s">
        <v>55</v>
      </c>
      <c r="B31" s="41"/>
      <c r="C31" s="41"/>
      <c r="D31" s="41"/>
      <c r="E31" s="42"/>
      <c r="F31" s="25">
        <f>F30+F24+F21+F12+F6</f>
        <v>600000</v>
      </c>
    </row>
  </sheetData>
  <mergeCells count="12">
    <mergeCell ref="A30:E30"/>
    <mergeCell ref="A31:E31"/>
    <mergeCell ref="A6:E6"/>
    <mergeCell ref="A12:E12"/>
    <mergeCell ref="A21:E21"/>
    <mergeCell ref="A24:E24"/>
    <mergeCell ref="A2:F2"/>
    <mergeCell ref="B3:F3"/>
    <mergeCell ref="B13:F13"/>
    <mergeCell ref="B22:F22"/>
    <mergeCell ref="B25:F25"/>
    <mergeCell ref="B7:F7"/>
  </mergeCells>
  <phoneticPr fontId="5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33894-AB55-4BE1-9A0B-F3EA77CD7EDB}">
  <dimension ref="A1:G31"/>
  <sheetViews>
    <sheetView tabSelected="1" topLeftCell="A16" workbookViewId="0">
      <selection activeCell="E26" sqref="E26:E29"/>
    </sheetView>
  </sheetViews>
  <sheetFormatPr baseColWidth="10" defaultColWidth="11.42578125" defaultRowHeight="15" x14ac:dyDescent="0.25"/>
  <cols>
    <col min="1" max="1" width="11.42578125" style="7"/>
    <col min="2" max="2" width="38.28515625" style="8" bestFit="1" customWidth="1"/>
    <col min="3" max="3" width="8.7109375" style="8" customWidth="1"/>
    <col min="4" max="4" width="11.85546875" style="8" bestFit="1" customWidth="1"/>
    <col min="5" max="5" width="16.7109375" style="8" bestFit="1" customWidth="1"/>
    <col min="6" max="6" width="19.42578125" style="7" bestFit="1" customWidth="1"/>
    <col min="7" max="7" width="11.42578125" style="1"/>
  </cols>
  <sheetData>
    <row r="1" spans="1:6" ht="24.95" customHeight="1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</row>
    <row r="2" spans="1:6" ht="24.95" customHeight="1" x14ac:dyDescent="0.25">
      <c r="A2" s="30" t="s">
        <v>6</v>
      </c>
      <c r="B2" s="31"/>
      <c r="C2" s="31"/>
      <c r="D2" s="31"/>
      <c r="E2" s="31"/>
      <c r="F2" s="32"/>
    </row>
    <row r="3" spans="1:6" ht="24.95" customHeight="1" x14ac:dyDescent="0.25">
      <c r="A3" s="9">
        <v>1</v>
      </c>
      <c r="B3" s="47" t="s">
        <v>7</v>
      </c>
      <c r="C3" s="48"/>
      <c r="D3" s="48"/>
      <c r="E3" s="48"/>
      <c r="F3" s="49"/>
    </row>
    <row r="4" spans="1:6" ht="24.95" customHeight="1" x14ac:dyDescent="0.25">
      <c r="A4" s="14" t="s">
        <v>8</v>
      </c>
      <c r="B4" s="15" t="s">
        <v>9</v>
      </c>
      <c r="C4" s="16" t="s">
        <v>10</v>
      </c>
      <c r="D4" s="27">
        <v>1</v>
      </c>
      <c r="E4" s="28"/>
      <c r="F4" s="27">
        <f>D4*E4</f>
        <v>0</v>
      </c>
    </row>
    <row r="5" spans="1:6" ht="24.95" customHeight="1" x14ac:dyDescent="0.25">
      <c r="A5" s="14" t="s">
        <v>11</v>
      </c>
      <c r="B5" s="15" t="s">
        <v>12</v>
      </c>
      <c r="C5" s="16" t="s">
        <v>2</v>
      </c>
      <c r="D5" s="27">
        <v>6</v>
      </c>
      <c r="E5" s="28"/>
      <c r="F5" s="27">
        <f t="shared" ref="F5" si="0">D5*E5</f>
        <v>0</v>
      </c>
    </row>
    <row r="6" spans="1:6" ht="24.95" customHeight="1" x14ac:dyDescent="0.25">
      <c r="A6" s="46" t="s">
        <v>13</v>
      </c>
      <c r="B6" s="46"/>
      <c r="C6" s="46"/>
      <c r="D6" s="46"/>
      <c r="E6" s="46"/>
      <c r="F6" s="29">
        <f>SUM(F4:F5)</f>
        <v>0</v>
      </c>
    </row>
    <row r="7" spans="1:6" ht="24.95" customHeight="1" x14ac:dyDescent="0.25">
      <c r="A7" s="9">
        <v>2</v>
      </c>
      <c r="B7" s="47" t="s">
        <v>14</v>
      </c>
      <c r="C7" s="48"/>
      <c r="D7" s="48"/>
      <c r="E7" s="48"/>
      <c r="F7" s="49"/>
    </row>
    <row r="8" spans="1:6" x14ac:dyDescent="0.25">
      <c r="A8" s="14" t="s">
        <v>15</v>
      </c>
      <c r="B8" s="15" t="s">
        <v>16</v>
      </c>
      <c r="C8" s="16" t="s">
        <v>2</v>
      </c>
      <c r="D8" s="27">
        <v>6</v>
      </c>
      <c r="E8" s="28"/>
      <c r="F8" s="27">
        <f>D8*E8</f>
        <v>0</v>
      </c>
    </row>
    <row r="9" spans="1:6" ht="24" x14ac:dyDescent="0.25">
      <c r="A9" s="14" t="s">
        <v>17</v>
      </c>
      <c r="B9" s="15" t="s">
        <v>18</v>
      </c>
      <c r="C9" s="16" t="s">
        <v>2</v>
      </c>
      <c r="D9" s="27">
        <v>6</v>
      </c>
      <c r="E9" s="28"/>
      <c r="F9" s="27">
        <f>D9*E9</f>
        <v>0</v>
      </c>
    </row>
    <row r="10" spans="1:6" ht="24" x14ac:dyDescent="0.25">
      <c r="A10" s="14" t="s">
        <v>19</v>
      </c>
      <c r="B10" s="15" t="s">
        <v>20</v>
      </c>
      <c r="C10" s="16" t="s">
        <v>21</v>
      </c>
      <c r="D10" s="27">
        <v>280</v>
      </c>
      <c r="E10" s="28"/>
      <c r="F10" s="27">
        <f t="shared" ref="F10:F11" si="1">D10*E10</f>
        <v>0</v>
      </c>
    </row>
    <row r="11" spans="1:6" ht="24" x14ac:dyDescent="0.25">
      <c r="A11" s="14" t="s">
        <v>22</v>
      </c>
      <c r="B11" s="15" t="s">
        <v>23</v>
      </c>
      <c r="C11" s="16" t="s">
        <v>21</v>
      </c>
      <c r="D11" s="27">
        <v>280</v>
      </c>
      <c r="E11" s="28"/>
      <c r="F11" s="27">
        <f t="shared" si="1"/>
        <v>0</v>
      </c>
    </row>
    <row r="12" spans="1:6" ht="24.95" customHeight="1" x14ac:dyDescent="0.25">
      <c r="A12" s="46" t="s">
        <v>24</v>
      </c>
      <c r="B12" s="46"/>
      <c r="C12" s="46"/>
      <c r="D12" s="46"/>
      <c r="E12" s="46"/>
      <c r="F12" s="29">
        <f>SUM(F8:F11)</f>
        <v>0</v>
      </c>
    </row>
    <row r="13" spans="1:6" ht="24.95" customHeight="1" x14ac:dyDescent="0.25">
      <c r="A13" s="9">
        <v>3</v>
      </c>
      <c r="B13" s="47" t="s">
        <v>25</v>
      </c>
      <c r="C13" s="48"/>
      <c r="D13" s="48"/>
      <c r="E13" s="48"/>
      <c r="F13" s="49"/>
    </row>
    <row r="14" spans="1:6" ht="24" x14ac:dyDescent="0.25">
      <c r="A14" s="14" t="s">
        <v>26</v>
      </c>
      <c r="B14" s="15" t="s">
        <v>27</v>
      </c>
      <c r="C14" s="16" t="s">
        <v>21</v>
      </c>
      <c r="D14" s="26">
        <v>450</v>
      </c>
      <c r="E14" s="23"/>
      <c r="F14" s="26">
        <f>D14*E14</f>
        <v>0</v>
      </c>
    </row>
    <row r="15" spans="1:6" ht="24" x14ac:dyDescent="0.25">
      <c r="A15" s="14" t="s">
        <v>28</v>
      </c>
      <c r="B15" s="15" t="s">
        <v>29</v>
      </c>
      <c r="C15" s="16" t="s">
        <v>21</v>
      </c>
      <c r="D15" s="26">
        <v>120</v>
      </c>
      <c r="E15" s="23"/>
      <c r="F15" s="26">
        <f t="shared" ref="F15:F20" si="2">D15*E15</f>
        <v>0</v>
      </c>
    </row>
    <row r="16" spans="1:6" ht="24" x14ac:dyDescent="0.25">
      <c r="A16" s="14" t="s">
        <v>30</v>
      </c>
      <c r="B16" s="15" t="s">
        <v>31</v>
      </c>
      <c r="C16" s="16" t="s">
        <v>21</v>
      </c>
      <c r="D16" s="26">
        <v>120</v>
      </c>
      <c r="E16" s="23"/>
      <c r="F16" s="26">
        <f t="shared" si="2"/>
        <v>0</v>
      </c>
    </row>
    <row r="17" spans="1:6" ht="24" x14ac:dyDescent="0.25">
      <c r="A17" s="14" t="s">
        <v>32</v>
      </c>
      <c r="B17" s="15" t="s">
        <v>33</v>
      </c>
      <c r="C17" s="16" t="s">
        <v>2</v>
      </c>
      <c r="D17" s="26">
        <v>6</v>
      </c>
      <c r="E17" s="23"/>
      <c r="F17" s="26">
        <f t="shared" si="2"/>
        <v>0</v>
      </c>
    </row>
    <row r="18" spans="1:6" ht="24.95" customHeight="1" x14ac:dyDescent="0.25">
      <c r="A18" s="14" t="s">
        <v>34</v>
      </c>
      <c r="B18" s="15" t="s">
        <v>35</v>
      </c>
      <c r="C18" s="16" t="s">
        <v>2</v>
      </c>
      <c r="D18" s="26">
        <v>6</v>
      </c>
      <c r="E18" s="23"/>
      <c r="F18" s="26">
        <f t="shared" si="2"/>
        <v>0</v>
      </c>
    </row>
    <row r="19" spans="1:6" ht="24" x14ac:dyDescent="0.25">
      <c r="A19" s="14" t="s">
        <v>36</v>
      </c>
      <c r="B19" s="15" t="s">
        <v>37</v>
      </c>
      <c r="C19" s="16" t="s">
        <v>2</v>
      </c>
      <c r="D19" s="26">
        <v>6</v>
      </c>
      <c r="E19" s="23"/>
      <c r="F19" s="26">
        <f t="shared" si="2"/>
        <v>0</v>
      </c>
    </row>
    <row r="20" spans="1:6" ht="36" x14ac:dyDescent="0.25">
      <c r="A20" s="14" t="s">
        <v>38</v>
      </c>
      <c r="B20" s="15" t="s">
        <v>39</v>
      </c>
      <c r="C20" s="16" t="s">
        <v>2</v>
      </c>
      <c r="D20" s="26">
        <v>6</v>
      </c>
      <c r="E20" s="23"/>
      <c r="F20" s="26">
        <f t="shared" si="2"/>
        <v>0</v>
      </c>
    </row>
    <row r="21" spans="1:6" ht="24.95" customHeight="1" x14ac:dyDescent="0.25">
      <c r="A21" s="46" t="s">
        <v>40</v>
      </c>
      <c r="B21" s="46"/>
      <c r="C21" s="46"/>
      <c r="D21" s="46"/>
      <c r="E21" s="46"/>
      <c r="F21" s="29">
        <f>SUM(F14:F20)</f>
        <v>0</v>
      </c>
    </row>
    <row r="22" spans="1:6" ht="24.95" customHeight="1" x14ac:dyDescent="0.25">
      <c r="A22" s="9">
        <v>4</v>
      </c>
      <c r="B22" s="47" t="s">
        <v>41</v>
      </c>
      <c r="C22" s="48"/>
      <c r="D22" s="48"/>
      <c r="E22" s="48"/>
      <c r="F22" s="49"/>
    </row>
    <row r="23" spans="1:6" ht="24.95" customHeight="1" x14ac:dyDescent="0.25">
      <c r="A23" s="4" t="s">
        <v>42</v>
      </c>
      <c r="B23" s="5" t="s">
        <v>43</v>
      </c>
      <c r="C23" s="6" t="s">
        <v>2</v>
      </c>
      <c r="D23" s="26">
        <v>6</v>
      </c>
      <c r="E23" s="26"/>
      <c r="F23" s="26">
        <f t="shared" ref="F23" si="3">D23*E23</f>
        <v>0</v>
      </c>
    </row>
    <row r="24" spans="1:6" ht="24.95" customHeight="1" x14ac:dyDescent="0.25">
      <c r="A24" s="46" t="s">
        <v>44</v>
      </c>
      <c r="B24" s="46"/>
      <c r="C24" s="46"/>
      <c r="D24" s="46"/>
      <c r="E24" s="46"/>
      <c r="F24" s="29">
        <f>SUM(F23:F23)</f>
        <v>0</v>
      </c>
    </row>
    <row r="25" spans="1:6" ht="24.95" customHeight="1" x14ac:dyDescent="0.25">
      <c r="A25" s="9">
        <v>5</v>
      </c>
      <c r="B25" s="47" t="s">
        <v>45</v>
      </c>
      <c r="C25" s="48"/>
      <c r="D25" s="48"/>
      <c r="E25" s="48"/>
      <c r="F25" s="49"/>
    </row>
    <row r="26" spans="1:6" ht="36" x14ac:dyDescent="0.25">
      <c r="A26" s="14" t="s">
        <v>46</v>
      </c>
      <c r="B26" s="18" t="s">
        <v>47</v>
      </c>
      <c r="C26" s="6" t="s">
        <v>2</v>
      </c>
      <c r="D26" s="27">
        <v>6</v>
      </c>
      <c r="E26" s="28"/>
      <c r="F26" s="27">
        <f>D26*E26</f>
        <v>0</v>
      </c>
    </row>
    <row r="27" spans="1:6" x14ac:dyDescent="0.25">
      <c r="A27" s="14" t="s">
        <v>48</v>
      </c>
      <c r="B27" s="18" t="s">
        <v>49</v>
      </c>
      <c r="C27" s="6" t="s">
        <v>2</v>
      </c>
      <c r="D27" s="27">
        <v>6</v>
      </c>
      <c r="E27" s="28"/>
      <c r="F27" s="27">
        <f t="shared" ref="F27:F28" si="4">D27*E27</f>
        <v>0</v>
      </c>
    </row>
    <row r="28" spans="1:6" ht="35.1" customHeight="1" x14ac:dyDescent="0.25">
      <c r="A28" s="14" t="s">
        <v>50</v>
      </c>
      <c r="B28" s="19" t="s">
        <v>51</v>
      </c>
      <c r="C28" s="6" t="s">
        <v>2</v>
      </c>
      <c r="D28" s="27">
        <v>6</v>
      </c>
      <c r="E28" s="28"/>
      <c r="F28" s="27">
        <f t="shared" si="4"/>
        <v>0</v>
      </c>
    </row>
    <row r="29" spans="1:6" ht="48" x14ac:dyDescent="0.25">
      <c r="A29" s="14" t="s">
        <v>52</v>
      </c>
      <c r="B29" s="18" t="s">
        <v>53</v>
      </c>
      <c r="C29" s="6" t="s">
        <v>2</v>
      </c>
      <c r="D29" s="27">
        <v>6</v>
      </c>
      <c r="E29" s="28"/>
      <c r="F29" s="27">
        <f t="shared" ref="F29" si="5">D29*E29</f>
        <v>0</v>
      </c>
    </row>
    <row r="30" spans="1:6" ht="24.95" customHeight="1" x14ac:dyDescent="0.25">
      <c r="A30" s="46" t="s">
        <v>54</v>
      </c>
      <c r="B30" s="46"/>
      <c r="C30" s="46"/>
      <c r="D30" s="46"/>
      <c r="E30" s="46"/>
      <c r="F30" s="29">
        <f>SUM(F26:F29)</f>
        <v>0</v>
      </c>
    </row>
    <row r="31" spans="1:6" ht="24.95" customHeight="1" x14ac:dyDescent="0.25">
      <c r="A31" s="43" t="s">
        <v>55</v>
      </c>
      <c r="B31" s="44"/>
      <c r="C31" s="44"/>
      <c r="D31" s="44"/>
      <c r="E31" s="45"/>
      <c r="F31" s="29">
        <f>F30+F24+F21+F12+F6</f>
        <v>0</v>
      </c>
    </row>
  </sheetData>
  <mergeCells count="12">
    <mergeCell ref="A2:F2"/>
    <mergeCell ref="A31:E31"/>
    <mergeCell ref="A30:E30"/>
    <mergeCell ref="B3:F3"/>
    <mergeCell ref="A6:E6"/>
    <mergeCell ref="B7:F7"/>
    <mergeCell ref="A12:E12"/>
    <mergeCell ref="B13:F13"/>
    <mergeCell ref="A21:E21"/>
    <mergeCell ref="B22:F22"/>
    <mergeCell ref="A24:E24"/>
    <mergeCell ref="B25:F25"/>
  </mergeCells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508ba6eb-9e09-4fd5-92f2-2d9921329f2d">BFAENABEL-680963957-84266</_dlc_DocId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BFA</TermName>
          <TermId xmlns="http://schemas.microsoft.com/office/infopath/2007/PartnerControls">5c109890-987f-4e01-800e-8d3dbccbd13c</TermId>
        </TermInfo>
      </Terms>
    </jcd7455606374210a964e5d7a999097a>
    <kecc0e8a0a3349c79c5d1d6e51bea7c3 xmlns="14a9c00f-d9e3-4eb9-aad3-f69239d17d9c">
      <Terms xmlns="http://schemas.microsoft.com/office/infopath/2007/PartnerControls"/>
    </kecc0e8a0a3349c79c5d1d6e51bea7c3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_dlc_DocIdUrl xmlns="508ba6eb-9e09-4fd5-92f2-2d9921329f2d">
      <Url>https://enabelbe.sharepoint.com/sites/BFA/_layouts/15/DocIdRedir.aspx?ID=BFAENABEL-680963957-84266</Url>
      <Description>BFAENABEL-680963957-84266</Description>
    </_dlc_DocIdUrl>
    <j50cb40f2a0941d2947e6bcbd5d19dce xmlns="14a9c00f-d9e3-4eb9-aad3-f69239d17d9c">
      <Terms xmlns="http://schemas.microsoft.com/office/infopath/2007/PartnerControls"/>
    </j50cb40f2a0941d2947e6bcbd5d19dce>
    <e2b781e9cad840cd89b90f5a7e989839 xmlns="14a9c00f-d9e3-4eb9-aad3-f69239d17d9c">
      <Terms xmlns="http://schemas.microsoft.com/office/infopath/2007/PartnerControls"/>
    </e2b781e9cad840cd89b90f5a7e989839>
    <lcf76f155ced4ddcb4097134ff3c332f xmlns="017ef222-b715-482d-b25e-e029bead7086">
      <Terms xmlns="http://schemas.microsoft.com/office/infopath/2007/PartnerControls"/>
    </lcf76f155ced4ddcb4097134ff3c332f>
    <TaxCatchAll xmlns="1c89b6ff-5735-4b3c-9dca-50e80957a65b">
      <Value>2</Value>
      <Value>1</Value>
    </TaxCatchAll>
    <l9d65098618b4a8fbbe87718e7187e6b xmlns="14a9c00f-d9e3-4eb9-aad3-f69239d17d9c">
      <Terms xmlns="http://schemas.microsoft.com/office/infopath/2007/PartnerControls"/>
    </l9d65098618b4a8fbbe87718e7187e6b>
    <_ip_UnifiedCompliancePolicyUIAction xmlns="http://schemas.microsoft.com/sharepoint/v3" xsi:nil="true"/>
    <_ip_UnifiedCompliancePolicyProperties xmlns="http://schemas.microsoft.com/sharepoint/v3" xsi:nil="true"/>
    <MediaLengthInSeconds xmlns="017ef222-b715-482d-b25e-e029bead7086" xsi:nil="true"/>
    <SharedWithUsers xmlns="1c89b6ff-5735-4b3c-9dca-50e80957a65b">
      <UserInfo>
        <DisplayName/>
        <AccountId xsi:nil="true"/>
        <AccountType/>
      </UserInfo>
    </SharedWithUsers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29" ma:contentTypeDescription="" ma:contentTypeScope="" ma:versionID="88f693402dd7bacd2228853284faa7bf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15efc9ae49c346c64ba7dc4fd1f4b7f6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  <xsd:element ref="ns5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2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Image Tag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809AB0-1C76-4014-8774-657BF97CB87B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EED6D3C7-C3A3-4D0F-8FBA-5ED4256B02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52FCB6-1A24-4CAB-80DD-B6177B494419}">
  <ds:schemaRefs>
    <ds:schemaRef ds:uri="http://purl.org/dc/elements/1.1/"/>
    <ds:schemaRef ds:uri="017ef222-b715-482d-b25e-e029bead7086"/>
    <ds:schemaRef ds:uri="http://schemas.microsoft.com/office/2006/metadata/properties"/>
    <ds:schemaRef ds:uri="1c89b6ff-5735-4b3c-9dca-50e80957a65b"/>
    <ds:schemaRef ds:uri="14a9c00f-d9e3-4eb9-aad3-f69239d17d9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508ba6eb-9e09-4fd5-92f2-2d9921329f2d"/>
    <ds:schemaRef ds:uri="http://schemas.microsoft.com/sharepoint/v3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386C3D9-F7D5-441D-9A37-9CE77B5149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017ef222-b715-482d-b25e-e029bead7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DQE_Lot 1</vt:lpstr>
      <vt:lpstr>DQE_Lot 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BANGRE, Salifo</dc:creator>
  <cp:keywords/>
  <dc:description/>
  <cp:lastModifiedBy>Eleonore DARGANI</cp:lastModifiedBy>
  <cp:revision/>
  <dcterms:created xsi:type="dcterms:W3CDTF">2024-02-17T09:34:11Z</dcterms:created>
  <dcterms:modified xsi:type="dcterms:W3CDTF">2024-11-14T10:55:33Z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0x01010084FDA68FEA25C847A6128BBA7C1A6EC100DB6DE8DA9F5B134CB8F62B604C7D5447</vt:lpwstr>
  </property>
  <property fmtid="{D5CDD505-2E9C-101B-9397-08002B2CF9AE}" pid="4" name="Document_Type">
    <vt:lpwstr/>
  </property>
  <property fmtid="{D5CDD505-2E9C-101B-9397-08002B2CF9AE}" pid="5" name="Document_Language">
    <vt:lpwstr>2;#FR|e5b11214-e6fc-4287-b1cb-b050c041462c</vt:lpwstr>
  </property>
  <property fmtid="{D5CDD505-2E9C-101B-9397-08002B2CF9AE}" pid="6" name="Document_Status">
    <vt:lpwstr/>
  </property>
  <property fmtid="{D5CDD505-2E9C-101B-9397-08002B2CF9AE}" pid="7" name="Contract_reference">
    <vt:lpwstr/>
  </property>
  <property fmtid="{D5CDD505-2E9C-101B-9397-08002B2CF9AE}" pid="8" name="Project_code">
    <vt:lpwstr/>
  </property>
  <property fmtid="{D5CDD505-2E9C-101B-9397-08002B2CF9AE}" pid="9" name="Country">
    <vt:lpwstr>1;#BFA|5c109890-987f-4e01-800e-8d3dbccbd13c</vt:lpwstr>
  </property>
  <property fmtid="{D5CDD505-2E9C-101B-9397-08002B2CF9AE}" pid="10" name="_dlc_DocIdItemGuid">
    <vt:lpwstr>f7240dd9-fc48-4b54-a30e-df9a3e8926d1</vt:lpwstr>
  </property>
</Properties>
</file>