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buege\Desktop\001 MOZ\008 LOG MOZ\"/>
    </mc:Choice>
  </mc:AlternateContent>
  <xr:revisionPtr revIDLastSave="0" documentId="8_{6860AF27-E0A6-47D6-94E1-C59906ACEA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stFloor" sheetId="5" r:id="rId1"/>
    <sheet name="GroundFloor" sheetId="1" r:id="rId2"/>
    <sheet name="2nd-floor" sheetId="6" r:id="rId3"/>
    <sheet name="3rd-floor" sheetId="7" r:id="rId4"/>
    <sheet name="ICT-Equipment" sheetId="8" r:id="rId5"/>
    <sheet name="Vehicles" sheetId="9" r:id="rId6"/>
  </sheets>
  <definedNames>
    <definedName name="_xlnm._FilterDatabase" localSheetId="4" hidden="1">'ICT-Equipment'!$A$1:$X$70</definedName>
    <definedName name="LocationS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8" l="1"/>
  <c r="A2" i="8"/>
  <c r="A26" i="1"/>
  <c r="A2" i="7"/>
  <c r="A2" i="5"/>
  <c r="D131" i="1"/>
  <c r="P130" i="1"/>
  <c r="A127" i="1"/>
  <c r="Q130" i="1" l="1"/>
</calcChain>
</file>

<file path=xl/sharedStrings.xml><?xml version="1.0" encoding="utf-8"?>
<sst xmlns="http://schemas.openxmlformats.org/spreadsheetml/2006/main" count="2404" uniqueCount="578">
  <si>
    <t>N°</t>
  </si>
  <si>
    <t>FAM EQUI</t>
  </si>
  <si>
    <t>IDENTIFICATION NUMBER</t>
  </si>
  <si>
    <t>EQUIPMENT DESIGNATION</t>
  </si>
  <si>
    <t>Quant</t>
  </si>
  <si>
    <t>NAME OF SUPPLIER</t>
  </si>
  <si>
    <t>Serial Number</t>
  </si>
  <si>
    <t>EQUIPMENT MODEL</t>
  </si>
  <si>
    <t>EQUIPMENT OWNER</t>
  </si>
  <si>
    <t>PROJECT CODE</t>
  </si>
  <si>
    <t>Assignee</t>
  </si>
  <si>
    <t>ACQUISITION DATE</t>
  </si>
  <si>
    <t>Status</t>
  </si>
  <si>
    <t>PURCHASE AMOUNT IN MZN</t>
  </si>
  <si>
    <t>PURCHASE AMOUNT IN EURO</t>
  </si>
  <si>
    <t>ACCOUNTING REFERENCE</t>
  </si>
  <si>
    <t>BUDGET ALLOCATION</t>
  </si>
  <si>
    <t>COUNTRY</t>
  </si>
  <si>
    <t>LOCALIZATION ON-SITE</t>
  </si>
  <si>
    <t>CONDITION (new, damaged, stolen, donation)</t>
  </si>
  <si>
    <t>NAME OF MANAGER OR CONTROLLER</t>
  </si>
  <si>
    <t>USER (Function)</t>
  </si>
  <si>
    <t>OBSERVATIONS</t>
  </si>
  <si>
    <t>PHYSICAL VERIFICATION OF INVENTORIES BY (NAME)</t>
  </si>
  <si>
    <t>DATE</t>
  </si>
  <si>
    <t>COM</t>
  </si>
  <si>
    <t>EM2F053</t>
  </si>
  <si>
    <t>Office Table</t>
  </si>
  <si>
    <t>Mobi</t>
  </si>
  <si>
    <t>NA</t>
  </si>
  <si>
    <t>Mesa Island</t>
  </si>
  <si>
    <t>HR</t>
  </si>
  <si>
    <t>New</t>
  </si>
  <si>
    <t>MOZ</t>
  </si>
  <si>
    <t>CAMARA</t>
  </si>
  <si>
    <t>EM2F054</t>
  </si>
  <si>
    <t>EM2F055</t>
  </si>
  <si>
    <t>EM2F058</t>
  </si>
  <si>
    <t>Office Wheel Chair</t>
  </si>
  <si>
    <t>Cadeira Operariva JIVE</t>
  </si>
  <si>
    <t>EM2F059</t>
  </si>
  <si>
    <t>EM2F060</t>
  </si>
  <si>
    <t>EM2F062</t>
  </si>
  <si>
    <t>File Cabinet</t>
  </si>
  <si>
    <t>Armario com 4 portas</t>
  </si>
  <si>
    <t>EM2F063</t>
  </si>
  <si>
    <t>EM2F070</t>
  </si>
  <si>
    <t>Comunicacao</t>
  </si>
  <si>
    <t>EM2F071</t>
  </si>
  <si>
    <t>EM2F072</t>
  </si>
  <si>
    <t>EM2F073</t>
  </si>
  <si>
    <t>EM2F074</t>
  </si>
  <si>
    <t>EM2F075</t>
  </si>
  <si>
    <t>EM2F076</t>
  </si>
  <si>
    <t>EM2F077</t>
  </si>
  <si>
    <t>EM2F078</t>
  </si>
  <si>
    <t>EM2F079</t>
  </si>
  <si>
    <t>Representacao</t>
  </si>
  <si>
    <t>EM2F080</t>
  </si>
  <si>
    <t>EM2F081</t>
  </si>
  <si>
    <t>EM2F082</t>
  </si>
  <si>
    <t>EM2F089</t>
  </si>
  <si>
    <t>EM2F090</t>
  </si>
  <si>
    <t>EM2F091</t>
  </si>
  <si>
    <t>EM2F092</t>
  </si>
  <si>
    <t>Non-Wheel Office Chair</t>
  </si>
  <si>
    <t>Sandra</t>
  </si>
  <si>
    <t>Old</t>
  </si>
  <si>
    <t>EM2F093</t>
  </si>
  <si>
    <t>EM2F094</t>
  </si>
  <si>
    <t>EM2F095</t>
  </si>
  <si>
    <t>EM2F096</t>
  </si>
  <si>
    <t>Single Sofa</t>
  </si>
  <si>
    <t>Poltrona LOTUS</t>
  </si>
  <si>
    <t>EM2F097</t>
  </si>
  <si>
    <t>EM2F098</t>
  </si>
  <si>
    <t xml:space="preserve">Puf </t>
  </si>
  <si>
    <t>EM2F099</t>
  </si>
  <si>
    <t>Small Table</t>
  </si>
  <si>
    <t>Mesa de apoio BRUM</t>
  </si>
  <si>
    <t>EM2F100</t>
  </si>
  <si>
    <t>EM2F101</t>
  </si>
  <si>
    <t>EM2F102</t>
  </si>
  <si>
    <t>EM2F105</t>
  </si>
  <si>
    <t>EM1F227</t>
  </si>
  <si>
    <t>Circle Meeting Table</t>
  </si>
  <si>
    <t>Mesa redonda</t>
  </si>
  <si>
    <t>BELGIAN DEVELOPMENT AGENCY</t>
  </si>
  <si>
    <t>COUNTRY: MOZAMBIQUE</t>
  </si>
  <si>
    <t>Base/Bureau:</t>
  </si>
  <si>
    <t>Date updated</t>
  </si>
  <si>
    <t>LIST OF FURNITURE INVENTORIES OF: REPRESENTATION</t>
  </si>
  <si>
    <t>18/10/2024</t>
  </si>
  <si>
    <t>NUMERO DE SERIE(N/S)</t>
  </si>
  <si>
    <t>MODE</t>
  </si>
  <si>
    <t>EM1F004</t>
  </si>
  <si>
    <t>Conference Meeting Table</t>
  </si>
  <si>
    <t xml:space="preserve">Mesa de Reunioes 3600W 01600 H720 </t>
  </si>
  <si>
    <t>Sala Acacias</t>
  </si>
  <si>
    <t>new</t>
  </si>
  <si>
    <t>EM1F005</t>
  </si>
  <si>
    <t>Cadeira Operativa TOP</t>
  </si>
  <si>
    <t>EM1F006</t>
  </si>
  <si>
    <t>EM1F007</t>
  </si>
  <si>
    <t>EM1F008</t>
  </si>
  <si>
    <t>Cadeira Visita Win</t>
  </si>
  <si>
    <t>EM1F009</t>
  </si>
  <si>
    <t>EM1F010</t>
  </si>
  <si>
    <t>EM1F011</t>
  </si>
  <si>
    <t>EM1F012</t>
  </si>
  <si>
    <t>EM1F013</t>
  </si>
  <si>
    <t>EM1F014</t>
  </si>
  <si>
    <t>EM1F015</t>
  </si>
  <si>
    <t>EM1F016</t>
  </si>
  <si>
    <t>EM1F017</t>
  </si>
  <si>
    <t>EM1F018</t>
  </si>
  <si>
    <t>EM1F228</t>
  </si>
  <si>
    <t>EM1F019</t>
  </si>
  <si>
    <t>EM1F023</t>
  </si>
  <si>
    <t>Reception</t>
  </si>
  <si>
    <t>Aida Ribeiro</t>
  </si>
  <si>
    <t>EM1F024</t>
  </si>
  <si>
    <t>EM1F026</t>
  </si>
  <si>
    <t>Small Table for News Paper</t>
  </si>
  <si>
    <t>Mesa de Centro Rondo</t>
  </si>
  <si>
    <t>EM1F027</t>
  </si>
  <si>
    <t>Small Table for Papers Holding</t>
  </si>
  <si>
    <t>EM1F028</t>
  </si>
  <si>
    <t>Small Heater</t>
  </si>
  <si>
    <t>EM1F030</t>
  </si>
  <si>
    <t>Silent Room</t>
  </si>
  <si>
    <t>EM1F031</t>
  </si>
  <si>
    <t>EM1F032</t>
  </si>
  <si>
    <t>EM1F033</t>
  </si>
  <si>
    <t>EM1F034</t>
  </si>
  <si>
    <t>EM1F035</t>
  </si>
  <si>
    <t>EM1F036</t>
  </si>
  <si>
    <t>EM1F037</t>
  </si>
  <si>
    <t>EM1F038</t>
  </si>
  <si>
    <t>EM1F042</t>
  </si>
  <si>
    <t>PEONY Series</t>
  </si>
  <si>
    <t>EM1F043</t>
  </si>
  <si>
    <t>EM1F045</t>
  </si>
  <si>
    <t>Kitchen</t>
  </si>
  <si>
    <t>EM1F046</t>
  </si>
  <si>
    <t>EM1F047</t>
  </si>
  <si>
    <t>EM1F048</t>
  </si>
  <si>
    <t>EM1F049</t>
  </si>
  <si>
    <t>Refrigerator</t>
  </si>
  <si>
    <t>EM1F050</t>
  </si>
  <si>
    <t>Microwave</t>
  </si>
  <si>
    <t>EM1F051</t>
  </si>
  <si>
    <t>Dishes Wooden Cabinet</t>
  </si>
  <si>
    <t>EM1F052</t>
  </si>
  <si>
    <t>Drinking Fountain</t>
  </si>
  <si>
    <t>TOTAL</t>
  </si>
  <si>
    <t xml:space="preserve">Fait à Conakry le </t>
  </si>
  <si>
    <t>Préparé par:</t>
  </si>
  <si>
    <t>Condition</t>
  </si>
  <si>
    <t>EM2F110</t>
  </si>
  <si>
    <t>Contracts</t>
  </si>
  <si>
    <t>Moz</t>
  </si>
  <si>
    <t>EM2F111</t>
  </si>
  <si>
    <t>EM2F112</t>
  </si>
  <si>
    <t>Armário 4 portas</t>
  </si>
  <si>
    <t>EM2F113</t>
  </si>
  <si>
    <t>EM2F114</t>
  </si>
  <si>
    <t>EM2F115</t>
  </si>
  <si>
    <t>EM2F116</t>
  </si>
  <si>
    <t>EM2F117</t>
  </si>
  <si>
    <t>EM2F123</t>
  </si>
  <si>
    <t>Meeting Room</t>
  </si>
  <si>
    <t>EM2F124</t>
  </si>
  <si>
    <t>EM2F125</t>
  </si>
  <si>
    <t>EM2F126</t>
  </si>
  <si>
    <t>Office Non-wheel Chair</t>
  </si>
  <si>
    <t>EM2F128</t>
  </si>
  <si>
    <t>EM2F129</t>
  </si>
  <si>
    <t>Mesa Redonda</t>
  </si>
  <si>
    <t>EM2F130</t>
  </si>
  <si>
    <t>EM2F131</t>
  </si>
  <si>
    <t>EM2F132</t>
  </si>
  <si>
    <t>Finance</t>
  </si>
  <si>
    <t>EM2F133</t>
  </si>
  <si>
    <t>EM2F134</t>
  </si>
  <si>
    <t>EM2F135</t>
  </si>
  <si>
    <t>Office wheel Chair</t>
  </si>
  <si>
    <t>EM2F136</t>
  </si>
  <si>
    <t>EM2F137</t>
  </si>
  <si>
    <t>EM2F150</t>
  </si>
  <si>
    <t>Accounting</t>
  </si>
  <si>
    <t>EM2F151</t>
  </si>
  <si>
    <t>EM2F152</t>
  </si>
  <si>
    <t>EM2F153</t>
  </si>
  <si>
    <t>EM2F154</t>
  </si>
  <si>
    <t>EM2F155</t>
  </si>
  <si>
    <t>EM2F156</t>
  </si>
  <si>
    <t>EM2F157</t>
  </si>
  <si>
    <t>EM2F158</t>
  </si>
  <si>
    <t>EM2F159</t>
  </si>
  <si>
    <t>EM2F160</t>
  </si>
  <si>
    <t>EM2F161</t>
  </si>
  <si>
    <t>EM2F162</t>
  </si>
  <si>
    <t>EM2F163</t>
  </si>
  <si>
    <t>EM2F164</t>
  </si>
  <si>
    <t>EM3F166</t>
  </si>
  <si>
    <t>Namule Room</t>
  </si>
  <si>
    <t>EM3F167</t>
  </si>
  <si>
    <t>EM3F168</t>
  </si>
  <si>
    <t>EM3F169</t>
  </si>
  <si>
    <t>EM3F170</t>
  </si>
  <si>
    <t>EM3F171</t>
  </si>
  <si>
    <t>EM3F172</t>
  </si>
  <si>
    <t>EM3F173</t>
  </si>
  <si>
    <t>EM3F174</t>
  </si>
  <si>
    <t>EM3F175</t>
  </si>
  <si>
    <t>EM3F176</t>
  </si>
  <si>
    <t>EM3F177</t>
  </si>
  <si>
    <t>EM3F178</t>
  </si>
  <si>
    <t>EM3F179</t>
  </si>
  <si>
    <t>EM3F180</t>
  </si>
  <si>
    <t>EM3F181</t>
  </si>
  <si>
    <t>EM3F182</t>
  </si>
  <si>
    <t>EM3F183</t>
  </si>
  <si>
    <t>EM3F184</t>
  </si>
  <si>
    <t>EM3F185</t>
  </si>
  <si>
    <t>EM3F186</t>
  </si>
  <si>
    <t>EM3F187</t>
  </si>
  <si>
    <t>EM3F188</t>
  </si>
  <si>
    <t>EM3F189</t>
  </si>
  <si>
    <t>EM3F192</t>
  </si>
  <si>
    <t>Foldable Table</t>
  </si>
  <si>
    <t>EM3F193</t>
  </si>
  <si>
    <t>Meeting Table 2</t>
  </si>
  <si>
    <t>EM3F195</t>
  </si>
  <si>
    <t>Project Management</t>
  </si>
  <si>
    <t>EM3F196</t>
  </si>
  <si>
    <t>EM3F197</t>
  </si>
  <si>
    <t>EM3F204</t>
  </si>
  <si>
    <t>Office Metal Cabinet</t>
  </si>
  <si>
    <t>Admin Assistance Room</t>
  </si>
  <si>
    <t>EM3F205</t>
  </si>
  <si>
    <t>EM3F206</t>
  </si>
  <si>
    <t>EM3F207</t>
  </si>
  <si>
    <t>EM3F208</t>
  </si>
  <si>
    <t>EM3F209</t>
  </si>
  <si>
    <t>EM3F210</t>
  </si>
  <si>
    <t>EM3F211</t>
  </si>
  <si>
    <t>EM3F212</t>
  </si>
  <si>
    <t>EM3F213</t>
  </si>
  <si>
    <t>EM3F214</t>
  </si>
  <si>
    <t>EM3F215</t>
  </si>
  <si>
    <t>EM3F217</t>
  </si>
  <si>
    <t>Small Office Table</t>
  </si>
  <si>
    <t>EM3F219</t>
  </si>
  <si>
    <t>Wooden File Cabinet</t>
  </si>
  <si>
    <t>EM3F220</t>
  </si>
  <si>
    <t>Fire Extingusher</t>
  </si>
  <si>
    <t>Building</t>
  </si>
  <si>
    <t>EM3F221</t>
  </si>
  <si>
    <t>EM3F222</t>
  </si>
  <si>
    <t>EM3F223</t>
  </si>
  <si>
    <t>EM3F238</t>
  </si>
  <si>
    <t>EM3F239</t>
  </si>
  <si>
    <t>EM3F240</t>
  </si>
  <si>
    <t>EM3F241</t>
  </si>
  <si>
    <t>EM3F242</t>
  </si>
  <si>
    <t>EM3F243</t>
  </si>
  <si>
    <t>EM3F244</t>
  </si>
  <si>
    <t>EM1F01</t>
  </si>
  <si>
    <t>Conference Screen</t>
  </si>
  <si>
    <t>MODEL65C645</t>
  </si>
  <si>
    <t>EM1F02</t>
  </si>
  <si>
    <t>Conference System</t>
  </si>
  <si>
    <t>2347LZ50N248</t>
  </si>
  <si>
    <t>EM1F03</t>
  </si>
  <si>
    <t>Internet Wareless</t>
  </si>
  <si>
    <t>Moz Computer</t>
  </si>
  <si>
    <t>22071Q6003367</t>
  </si>
  <si>
    <t>TP-link Access Point Advanced Wireless N 450Mbps</t>
  </si>
  <si>
    <t>16/10/2021</t>
  </si>
  <si>
    <t>EM1F021</t>
  </si>
  <si>
    <t>Monitor HP</t>
  </si>
  <si>
    <t>3CM13721Q6</t>
  </si>
  <si>
    <t>28/11/2023</t>
  </si>
  <si>
    <t>EM1F022</t>
  </si>
  <si>
    <t>Laptop HP Probook G10</t>
  </si>
  <si>
    <t>5CD3298F34</t>
  </si>
  <si>
    <t>Probook 450 G10</t>
  </si>
  <si>
    <t>EM1F039</t>
  </si>
  <si>
    <t>Printer HP LaserJet M400</t>
  </si>
  <si>
    <t>VNC5923772</t>
  </si>
  <si>
    <t>M401 dn</t>
  </si>
  <si>
    <t>EM1F040</t>
  </si>
  <si>
    <t>Monitor Samsung</t>
  </si>
  <si>
    <t>4L26H7BR501217R</t>
  </si>
  <si>
    <t>S22A330NHM</t>
  </si>
  <si>
    <t>EM1F041</t>
  </si>
  <si>
    <t>Monitor HP 5 Inch</t>
  </si>
  <si>
    <t>CN45250V4D</t>
  </si>
  <si>
    <t>P222C</t>
  </si>
  <si>
    <t>EM2F056</t>
  </si>
  <si>
    <t>Monitor Dell</t>
  </si>
  <si>
    <t>OP7HT8-TV100-95P-2AHB-A06</t>
  </si>
  <si>
    <t>Boaventura Mucavele</t>
  </si>
  <si>
    <t>29/09/2023</t>
  </si>
  <si>
    <t>EM2F057</t>
  </si>
  <si>
    <t>4L26H7BR500183R</t>
  </si>
  <si>
    <t xml:space="preserve">Kevin </t>
  </si>
  <si>
    <t>EM2F061</t>
  </si>
  <si>
    <t>Printer HP</t>
  </si>
  <si>
    <t>CNBRQC36XO</t>
  </si>
  <si>
    <t>M 430</t>
  </si>
  <si>
    <t>EM2F064</t>
  </si>
  <si>
    <t>Monitor Lenovo</t>
  </si>
  <si>
    <t>UMB5NGZV</t>
  </si>
  <si>
    <t>Mercino</t>
  </si>
  <si>
    <t>EM2F065</t>
  </si>
  <si>
    <t>UMB5NGZH</t>
  </si>
  <si>
    <t>Fay</t>
  </si>
  <si>
    <t>EM2F066</t>
  </si>
  <si>
    <t>3CM1372M2B</t>
  </si>
  <si>
    <t>Alfredo</t>
  </si>
  <si>
    <t>EM2F067</t>
  </si>
  <si>
    <t>3CM1372M2R</t>
  </si>
  <si>
    <t>Velsoma</t>
  </si>
  <si>
    <t>EM2F068</t>
  </si>
  <si>
    <t>Laptop HP</t>
  </si>
  <si>
    <t>CND2370686</t>
  </si>
  <si>
    <t>EM2F069</t>
  </si>
  <si>
    <t>Amiware</t>
  </si>
  <si>
    <t>CND237063W</t>
  </si>
  <si>
    <t>29/Set/2023</t>
  </si>
  <si>
    <t>EM2F083</t>
  </si>
  <si>
    <t>3CM137225T</t>
  </si>
  <si>
    <t>Nele</t>
  </si>
  <si>
    <t>EM2F084</t>
  </si>
  <si>
    <t>3CM13739HM</t>
  </si>
  <si>
    <t>Lucrecia</t>
  </si>
  <si>
    <t>EM2F085</t>
  </si>
  <si>
    <t>UMB5NH0H</t>
  </si>
  <si>
    <t>Augusto</t>
  </si>
  <si>
    <t>EM2F086</t>
  </si>
  <si>
    <t>3CD344D4BK</t>
  </si>
  <si>
    <t>EM2F087</t>
  </si>
  <si>
    <t>3CD4111VPS</t>
  </si>
  <si>
    <t>EM2F088</t>
  </si>
  <si>
    <t>laptop Thinkpad</t>
  </si>
  <si>
    <t>EM2F103</t>
  </si>
  <si>
    <t>VYH52503</t>
  </si>
  <si>
    <t>EM2F104</t>
  </si>
  <si>
    <t>3CD4179TMM</t>
  </si>
  <si>
    <t>EM2F165</t>
  </si>
  <si>
    <t>1H84302H1D</t>
  </si>
  <si>
    <t xml:space="preserve">Kiven </t>
  </si>
  <si>
    <t>EM2F106</t>
  </si>
  <si>
    <t>Laptop Lenovo</t>
  </si>
  <si>
    <t>MP2033NZ</t>
  </si>
  <si>
    <t>15G2 ITL</t>
  </si>
  <si>
    <t>Lidia</t>
  </si>
  <si>
    <t>EM2F107</t>
  </si>
  <si>
    <t>1CR01200Q5</t>
  </si>
  <si>
    <t>N246V</t>
  </si>
  <si>
    <t>EM2F118</t>
  </si>
  <si>
    <t>CND2361YMN</t>
  </si>
  <si>
    <t>Probook 250 G9</t>
  </si>
  <si>
    <t>Carmindo</t>
  </si>
  <si>
    <t>EM2F119</t>
  </si>
  <si>
    <t>3CM1372M1H</t>
  </si>
  <si>
    <t>M22F</t>
  </si>
  <si>
    <t>EM2F120</t>
  </si>
  <si>
    <t>5CD341875V</t>
  </si>
  <si>
    <t>Elitebook 650 G9</t>
  </si>
  <si>
    <t>Cedric</t>
  </si>
  <si>
    <t>EM2F121</t>
  </si>
  <si>
    <t>CMC34203F2</t>
  </si>
  <si>
    <t>EM2F122</t>
  </si>
  <si>
    <t>1CR0242B46</t>
  </si>
  <si>
    <t>Celio</t>
  </si>
  <si>
    <t>EM2F127</t>
  </si>
  <si>
    <t>Laptop ThinkBook</t>
  </si>
  <si>
    <t>MP2037VK</t>
  </si>
  <si>
    <t>15 G2 ITL</t>
  </si>
  <si>
    <t>EM2F138</t>
  </si>
  <si>
    <t>3CM1372267</t>
  </si>
  <si>
    <t>Rosario</t>
  </si>
  <si>
    <t>EM2F139</t>
  </si>
  <si>
    <t>3CM1372M1L</t>
  </si>
  <si>
    <t>Egidio</t>
  </si>
  <si>
    <t>EM2F140</t>
  </si>
  <si>
    <t>4L2H7BRS00788R</t>
  </si>
  <si>
    <t>Sara</t>
  </si>
  <si>
    <t>EM2F141</t>
  </si>
  <si>
    <t>1H84302H406</t>
  </si>
  <si>
    <t>probook 450 G10</t>
  </si>
  <si>
    <t>EM2F142</t>
  </si>
  <si>
    <t>CND237056X</t>
  </si>
  <si>
    <t>HP 250 G9</t>
  </si>
  <si>
    <t>EM2F143</t>
  </si>
  <si>
    <t>1H84302H6R</t>
  </si>
  <si>
    <t>EM2F144</t>
  </si>
  <si>
    <t>3CM05010ZA</t>
  </si>
  <si>
    <t>27F</t>
  </si>
  <si>
    <t>Teresa</t>
  </si>
  <si>
    <t>EM2F145</t>
  </si>
  <si>
    <t>UMB5NGV3</t>
  </si>
  <si>
    <t>L24</t>
  </si>
  <si>
    <t>Dino</t>
  </si>
  <si>
    <t>EM2F146</t>
  </si>
  <si>
    <t>Monitor Aple</t>
  </si>
  <si>
    <t>EM2F147</t>
  </si>
  <si>
    <t>UMB5NH08</t>
  </si>
  <si>
    <t>Boaventura Muvale</t>
  </si>
  <si>
    <t>EM2F148</t>
  </si>
  <si>
    <t>5CD325B9FX</t>
  </si>
  <si>
    <t>EM2F149</t>
  </si>
  <si>
    <t>Digital Scanner Canon</t>
  </si>
  <si>
    <t>GS401640</t>
  </si>
  <si>
    <t>M111221</t>
  </si>
  <si>
    <t>EM3F190</t>
  </si>
  <si>
    <t>Conference Screen Samsung</t>
  </si>
  <si>
    <t>0KFZHNLT600267Z</t>
  </si>
  <si>
    <t>UA01/WUB</t>
  </si>
  <si>
    <t>EM3F191</t>
  </si>
  <si>
    <t>2335LZ5PER8</t>
  </si>
  <si>
    <t>D172338</t>
  </si>
  <si>
    <t>EM3F198</t>
  </si>
  <si>
    <t>UMB5NGYF</t>
  </si>
  <si>
    <t>L25C-30</t>
  </si>
  <si>
    <t>Vicente</t>
  </si>
  <si>
    <t>EM3F199</t>
  </si>
  <si>
    <t>CN-011PWC</t>
  </si>
  <si>
    <t>S2721HN</t>
  </si>
  <si>
    <t>Stephane</t>
  </si>
  <si>
    <t>EM3F200</t>
  </si>
  <si>
    <t>CD3298F36</t>
  </si>
  <si>
    <t>EM3F201</t>
  </si>
  <si>
    <t>5CD347C66Q</t>
  </si>
  <si>
    <t>EM3F202</t>
  </si>
  <si>
    <t>UMB5NHOG</t>
  </si>
  <si>
    <t>L24C-30</t>
  </si>
  <si>
    <t>Tunecas</t>
  </si>
  <si>
    <t>EM3F203</t>
  </si>
  <si>
    <t>CND249OJNT</t>
  </si>
  <si>
    <t>EM3F194</t>
  </si>
  <si>
    <t>Industrial Fotopy Machine</t>
  </si>
  <si>
    <t>RICOH</t>
  </si>
  <si>
    <t>3090RC10030</t>
  </si>
  <si>
    <t>C2500</t>
  </si>
  <si>
    <t>3rd Floor</t>
  </si>
  <si>
    <t>EM3F216</t>
  </si>
  <si>
    <t>OP7HT8TV10006A0GBLA10</t>
  </si>
  <si>
    <t>Chengela</t>
  </si>
  <si>
    <t>EM3F218</t>
  </si>
  <si>
    <t>OP7HT8TV10085U196BA03</t>
  </si>
  <si>
    <t>Na</t>
  </si>
  <si>
    <t>EM3F224</t>
  </si>
  <si>
    <t>CND237065K</t>
  </si>
  <si>
    <t>Edson</t>
  </si>
  <si>
    <t>EM3F225</t>
  </si>
  <si>
    <t>CNOWXV53WSL002COBHYWA01</t>
  </si>
  <si>
    <t>SE2422H</t>
  </si>
  <si>
    <t>EM3F226</t>
  </si>
  <si>
    <t>Laptop Thinkpad</t>
  </si>
  <si>
    <t>E14 G9</t>
  </si>
  <si>
    <t>Harlen</t>
  </si>
  <si>
    <t>EM3F229</t>
  </si>
  <si>
    <t>CND2490JPL</t>
  </si>
  <si>
    <t>EM3F230</t>
  </si>
  <si>
    <t>5CD344D4BDC</t>
  </si>
  <si>
    <t>Elitebook, 650 G9</t>
  </si>
  <si>
    <t>EM3F231</t>
  </si>
  <si>
    <t>5CD347C659C</t>
  </si>
  <si>
    <t>probook, 450 G10</t>
  </si>
  <si>
    <t>Samuel Buvane</t>
  </si>
  <si>
    <t>EM3F232</t>
  </si>
  <si>
    <t>5CD347C65NC</t>
  </si>
  <si>
    <t>Probook, 450 G10</t>
  </si>
  <si>
    <t>Consultant</t>
  </si>
  <si>
    <t>Ismenio</t>
  </si>
  <si>
    <t>EM3F233</t>
  </si>
  <si>
    <t>5CD347C6DJC</t>
  </si>
  <si>
    <t>Mateus</t>
  </si>
  <si>
    <t>EM3F234</t>
  </si>
  <si>
    <t>5CD347C6JFC</t>
  </si>
  <si>
    <t>Jose Matos</t>
  </si>
  <si>
    <t>EM3F235</t>
  </si>
  <si>
    <t>5CD347C670C</t>
  </si>
  <si>
    <t>Myriam Sekkat</t>
  </si>
  <si>
    <t>EM3F236</t>
  </si>
  <si>
    <t>5CD347C65Y</t>
  </si>
  <si>
    <t>Jubaido</t>
  </si>
  <si>
    <t>EM3F237</t>
  </si>
  <si>
    <t>5CD423628Z</t>
  </si>
  <si>
    <t>Representation</t>
  </si>
  <si>
    <t>Daniel Machivene</t>
  </si>
  <si>
    <t>1H84302H1T</t>
  </si>
  <si>
    <t>RERD2+</t>
  </si>
  <si>
    <t>Jan Varlaak</t>
  </si>
  <si>
    <t>5CD42362KJ</t>
  </si>
  <si>
    <t>Silvestre Guambe</t>
  </si>
  <si>
    <t>Server</t>
  </si>
  <si>
    <t>SYS201RT2U3KVA</t>
  </si>
  <si>
    <t>Desktop</t>
  </si>
  <si>
    <t>YL4W017887</t>
  </si>
  <si>
    <t>MI3W-02779</t>
  </si>
  <si>
    <t>Monitor LG</t>
  </si>
  <si>
    <t>105LTYA0S490</t>
  </si>
  <si>
    <t>E2060ST</t>
  </si>
  <si>
    <t>License Plate</t>
  </si>
  <si>
    <t>PBLA Fuel and Maintenance</t>
  </si>
  <si>
    <t>PBLA Vehicles operating costs</t>
  </si>
  <si>
    <t>VEH</t>
  </si>
  <si>
    <t>1HZ-07955</t>
  </si>
  <si>
    <t>LAND CRUISER 10 places 5portes</t>
  </si>
  <si>
    <t>AEM-827-MC</t>
  </si>
  <si>
    <t>TOYOTA</t>
  </si>
  <si>
    <t>N/A</t>
  </si>
  <si>
    <t xml:space="preserve">Enabel </t>
  </si>
  <si>
    <t>MOZ1503411</t>
  </si>
  <si>
    <t>24/09/2014</t>
  </si>
  <si>
    <t>MOZ1503411_Z020401</t>
  </si>
  <si>
    <t>Mozambique</t>
  </si>
  <si>
    <t>Chimoio</t>
  </si>
  <si>
    <t>Driver</t>
  </si>
  <si>
    <t>Utilisation Enabel</t>
  </si>
  <si>
    <t>Edmilson Matola</t>
  </si>
  <si>
    <t>19/01/2024</t>
  </si>
  <si>
    <t>MOZ1503411_Z030300</t>
  </si>
  <si>
    <t>MOZ1503411_Z030301</t>
  </si>
  <si>
    <t>P4AT2385815</t>
  </si>
  <si>
    <t>Ford everest Ambiente High 4l 2.2LDiesel</t>
  </si>
  <si>
    <t>AGH-036-MC</t>
  </si>
  <si>
    <t>FORD EVEREST</t>
  </si>
  <si>
    <t>27/02/2017</t>
  </si>
  <si>
    <t>Enabel office</t>
  </si>
  <si>
    <t>Tonecas Matavele</t>
  </si>
  <si>
    <t>P4AT2385106</t>
  </si>
  <si>
    <t>AGH-038-MC</t>
  </si>
  <si>
    <t>Funae -Quelimane</t>
  </si>
  <si>
    <t>Carlos Gomes</t>
  </si>
  <si>
    <t>P5AT2189782</t>
  </si>
  <si>
    <t>Ford everest XLTl TREND</t>
  </si>
  <si>
    <t>AHB-877-MC</t>
  </si>
  <si>
    <t>2508MOZ</t>
  </si>
  <si>
    <t>29/03/2018</t>
  </si>
  <si>
    <t>2508MOZ_Z020100</t>
  </si>
  <si>
    <t>2508MOZ_Z030300</t>
  </si>
  <si>
    <t>1HZ0980120</t>
  </si>
  <si>
    <t>Toyota Land Cruiser</t>
  </si>
  <si>
    <t>AKV-131-MC</t>
  </si>
  <si>
    <t>Quelimane</t>
  </si>
  <si>
    <t>D000094</t>
  </si>
  <si>
    <t>Renault Duster</t>
  </si>
  <si>
    <t>AKV-484-MC</t>
  </si>
  <si>
    <t>RENAULT</t>
  </si>
  <si>
    <t>RENAULT Duster</t>
  </si>
  <si>
    <t>K9KG678D000223</t>
  </si>
  <si>
    <t>ALH-054-MC</t>
  </si>
  <si>
    <t>17/01/2022</t>
  </si>
  <si>
    <t>Chimoio?</t>
  </si>
  <si>
    <t>E035114</t>
  </si>
  <si>
    <t>Nissan LEAF 62</t>
  </si>
  <si>
    <t>AIH-520-M;</t>
  </si>
  <si>
    <t>MOTORCARE</t>
  </si>
  <si>
    <t>LEAF62</t>
  </si>
  <si>
    <t>2508MOZ_Z020600</t>
  </si>
  <si>
    <t>Used in the city for short distances, electric vehicle</t>
  </si>
  <si>
    <t>JTEBB71J90B067490</t>
  </si>
  <si>
    <t>ANB-085-MC</t>
  </si>
  <si>
    <t xml:space="preserve"> Land Cruiser </t>
  </si>
  <si>
    <t>MOZ2200511</t>
  </si>
  <si>
    <t>T2013</t>
  </si>
  <si>
    <t>MOZ22005_Z020101</t>
  </si>
  <si>
    <t>Lucrecia Delane</t>
  </si>
  <si>
    <t>MOZ22005_Z0</t>
  </si>
  <si>
    <t>JTEBB71J10B067581</t>
  </si>
  <si>
    <t>ANB-086-MC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</si>
</sst>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[$-40C]mmmm\-yy;@"/>
    <numFmt numFmtId="165" formatCode="[$-409]mmmm\-yy;@"/>
    <numFmt numFmtId="166" formatCode="_-* #,##0.00\ [$€-80C]_-;\-* #,##0.00\ [$€-80C]_-;_-* &quot;-&quot;??\ [$€-80C]_-;_-@_-"/>
    <numFmt numFmtId="167" formatCode="[$-40C]dd\-mmm\-yy;@"/>
    <numFmt numFmtId="168" formatCode="[$]dd/mm/yyyy;@"/>
    <numFmt numFmtId="169" formatCode="[$-409]dd\-mmm\-yy;@"/>
    <numFmt numFmtId="170" formatCode="#,##0.00\ [$€-80C]"/>
    <numFmt numFmtId="171" formatCode="_-* #,##0.00_-;\-* #,##0.00_-;_-* &quot;-&quot;??_-;_-@_-"/>
    <numFmt numFmtId="172" formatCode="_ [$€-813]\ * #,##0.00_ ;_ [$€-813]\ * \-#,##0.00_ ;_ [$€-813]\ * &quot;-&quot;??_ ;_ @_ "/>
  </numFmts>
  <fonts count="3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20"/>
      <color rgb="FFFF0000"/>
      <name val="Arial Narrow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4" tint="-0.49998474074526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name val="Arial"/>
      <family val="2"/>
    </font>
    <font>
      <sz val="10"/>
      <color theme="1"/>
      <name val="Dubai Medium"/>
      <family val="2"/>
    </font>
    <font>
      <sz val="10"/>
      <color rgb="FF000000"/>
      <name val="Dubai Medium"/>
      <family val="2"/>
    </font>
    <font>
      <sz val="12"/>
      <color theme="1"/>
      <name val="Arial"/>
      <family val="2"/>
    </font>
    <font>
      <sz val="11"/>
      <color theme="1"/>
      <name val="Dubai Medium"/>
      <family val="2"/>
    </font>
    <font>
      <sz val="8"/>
      <name val="Calibri"/>
      <family val="2"/>
      <scheme val="minor"/>
    </font>
    <font>
      <sz val="10"/>
      <name val="Arial"/>
    </font>
    <font>
      <sz val="8"/>
      <name val="Arial"/>
    </font>
    <font>
      <b/>
      <sz val="10"/>
      <name val="Arial"/>
    </font>
    <font>
      <sz val="11"/>
      <color theme="4" tint="-0.499984740745262"/>
      <name val="Arial"/>
    </font>
    <font>
      <sz val="11"/>
      <color rgb="FF000000"/>
      <name val="Calibri"/>
      <family val="2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wrapText="1"/>
    </xf>
    <xf numFmtId="3" fontId="10" fillId="3" borderId="9" xfId="0" applyNumberFormat="1" applyFont="1" applyFill="1" applyBorder="1" applyAlignment="1">
      <alignment horizontal="center" vertical="center" wrapText="1"/>
    </xf>
    <xf numFmtId="3" fontId="10" fillId="4" borderId="10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4" borderId="3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vertical="center"/>
    </xf>
    <xf numFmtId="168" fontId="20" fillId="6" borderId="0" xfId="0" applyNumberFormat="1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70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69" fontId="22" fillId="0" borderId="0" xfId="0" applyNumberFormat="1" applyFont="1" applyAlignment="1">
      <alignment vertical="center"/>
    </xf>
    <xf numFmtId="14" fontId="21" fillId="0" borderId="0" xfId="0" applyNumberFormat="1" applyFont="1" applyAlignment="1">
      <alignment horizontal="left" vertical="center"/>
    </xf>
    <xf numFmtId="169" fontId="21" fillId="0" borderId="0" xfId="0" applyNumberFormat="1" applyFont="1" applyAlignment="1">
      <alignment horizontal="center" vertical="center"/>
    </xf>
    <xf numFmtId="169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9" fontId="21" fillId="0" borderId="0" xfId="0" applyNumberFormat="1" applyFont="1"/>
    <xf numFmtId="0" fontId="24" fillId="0" borderId="0" xfId="0" applyFont="1"/>
    <xf numFmtId="0" fontId="2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vertical="center"/>
    </xf>
    <xf numFmtId="14" fontId="13" fillId="0" borderId="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3" fontId="13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167" fontId="13" fillId="0" borderId="14" xfId="0" applyNumberFormat="1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168" fontId="13" fillId="0" borderId="1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/>
    </xf>
    <xf numFmtId="0" fontId="13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1" fontId="13" fillId="0" borderId="15" xfId="0" applyNumberFormat="1" applyFont="1" applyBorder="1" applyAlignment="1">
      <alignment horizontal="center" vertical="center"/>
    </xf>
    <xf numFmtId="168" fontId="13" fillId="0" borderId="15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0" fillId="7" borderId="0" xfId="0" applyFill="1"/>
    <xf numFmtId="0" fontId="26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/>
    </xf>
    <xf numFmtId="168" fontId="26" fillId="0" borderId="14" xfId="0" applyNumberFormat="1" applyFont="1" applyBorder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1" fontId="26" fillId="0" borderId="14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vertical="center"/>
    </xf>
    <xf numFmtId="1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171" fontId="0" fillId="0" borderId="0" xfId="0" applyNumberFormat="1"/>
    <xf numFmtId="0" fontId="30" fillId="8" borderId="6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30" fillId="2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0" fillId="2" borderId="22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30" fillId="2" borderId="24" xfId="0" applyFont="1" applyFill="1" applyBorder="1" applyAlignment="1">
      <alignment horizontal="center"/>
    </xf>
    <xf numFmtId="2" fontId="13" fillId="0" borderId="14" xfId="0" applyNumberFormat="1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/>
    </xf>
    <xf numFmtId="43" fontId="13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0" fillId="3" borderId="5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3" fillId="0" borderId="14" xfId="0" applyNumberFormat="1" applyFont="1" applyBorder="1" applyAlignment="1">
      <alignment vertical="center"/>
    </xf>
    <xf numFmtId="3" fontId="11" fillId="3" borderId="7" xfId="0" applyNumberFormat="1" applyFont="1" applyFill="1" applyBorder="1" applyAlignment="1">
      <alignment vertical="center" wrapText="1"/>
    </xf>
    <xf numFmtId="43" fontId="13" fillId="0" borderId="14" xfId="0" applyNumberFormat="1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13" fillId="4" borderId="1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center" vertical="center" wrapText="1"/>
    </xf>
    <xf numFmtId="3" fontId="10" fillId="3" borderId="26" xfId="0" applyNumberFormat="1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1" fontId="13" fillId="4" borderId="14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" fillId="0" borderId="14" xfId="0" applyFont="1" applyBorder="1"/>
    <xf numFmtId="168" fontId="13" fillId="9" borderId="14" xfId="0" applyNumberFormat="1" applyFont="1" applyFill="1" applyBorder="1" applyAlignment="1">
      <alignment horizontal="center" vertical="center"/>
    </xf>
    <xf numFmtId="3" fontId="13" fillId="9" borderId="14" xfId="0" applyNumberFormat="1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wrapText="1"/>
    </xf>
    <xf numFmtId="43" fontId="16" fillId="10" borderId="28" xfId="0" applyNumberFormat="1" applyFont="1" applyFill="1" applyBorder="1" applyAlignment="1">
      <alignment wrapText="1"/>
    </xf>
    <xf numFmtId="15" fontId="16" fillId="10" borderId="28" xfId="0" applyNumberFormat="1" applyFont="1" applyFill="1" applyBorder="1" applyAlignment="1">
      <alignment wrapText="1"/>
    </xf>
    <xf numFmtId="43" fontId="13" fillId="9" borderId="14" xfId="0" applyNumberFormat="1" applyFont="1" applyFill="1" applyBorder="1" applyAlignment="1">
      <alignment horizontal="center" vertical="center"/>
    </xf>
    <xf numFmtId="43" fontId="16" fillId="10" borderId="30" xfId="0" applyNumberFormat="1" applyFont="1" applyFill="1" applyBorder="1" applyAlignment="1">
      <alignment wrapText="1"/>
    </xf>
    <xf numFmtId="172" fontId="13" fillId="0" borderId="14" xfId="0" applyNumberFormat="1" applyFont="1" applyBorder="1" applyAlignment="1">
      <alignment horizontal="center" vertical="center"/>
    </xf>
    <xf numFmtId="172" fontId="13" fillId="0" borderId="14" xfId="0" applyNumberFormat="1" applyFont="1" applyBorder="1" applyAlignment="1">
      <alignment vertical="center"/>
    </xf>
    <xf numFmtId="172" fontId="16" fillId="10" borderId="29" xfId="0" applyNumberFormat="1" applyFont="1" applyFill="1" applyBorder="1" applyAlignment="1">
      <alignment horizontal="center" wrapText="1"/>
    </xf>
    <xf numFmtId="43" fontId="11" fillId="3" borderId="7" xfId="0" applyNumberFormat="1" applyFont="1" applyFill="1" applyBorder="1" applyAlignment="1">
      <alignment vertical="center" wrapText="1"/>
    </xf>
    <xf numFmtId="43" fontId="26" fillId="0" borderId="14" xfId="0" applyNumberFormat="1" applyFont="1" applyBorder="1" applyAlignment="1">
      <alignment vertical="center"/>
    </xf>
    <xf numFmtId="14" fontId="13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66" fontId="13" fillId="0" borderId="23" xfId="0" applyNumberFormat="1" applyFont="1" applyBorder="1" applyAlignment="1">
      <alignment horizontal="center" vertical="center"/>
    </xf>
    <xf numFmtId="3" fontId="11" fillId="3" borderId="31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43" fontId="31" fillId="0" borderId="22" xfId="0" applyNumberFormat="1" applyFont="1" applyBorder="1" applyAlignment="1">
      <alignment vertical="center"/>
    </xf>
    <xf numFmtId="43" fontId="26" fillId="0" borderId="2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21" fillId="0" borderId="0" xfId="0" applyFont="1" applyAlignment="1"/>
  </cellXfs>
  <cellStyles count="1"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[$-40C]dd\-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-* #,##0\ &quot;FG&quot;_-;\-* #,##0\ &quot;FG&quot;_-;_-* &quot;-&quot;\ &quot;FG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[$]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[$-40C]dd\-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_-* #,##0.00_-;\-* #,##0.0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[$]dd/mm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[$]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716935</xdr:colOff>
      <xdr:row>1</xdr:row>
      <xdr:rowOff>235564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855" cy="61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10:AA127" totalsRowShown="0" headerRowDxfId="57" dataDxfId="56" tableBorderDxfId="55">
  <autoFilter ref="A10:AA127" xr:uid="{00000000-0009-0000-0100-000001000000}"/>
  <sortState xmlns:xlrd2="http://schemas.microsoft.com/office/spreadsheetml/2017/richdata2" ref="A11:AA127">
    <sortCondition ref="Q10:Q127"/>
  </sortState>
  <tableColumns count="27">
    <tableColumn id="1" xr3:uid="{00000000-0010-0000-0000-000001000000}" name="N°" dataDxfId="54">
      <calculatedColumnFormula>ROW(A1)</calculatedColumnFormula>
    </tableColumn>
    <tableColumn id="2" xr3:uid="{00000000-0010-0000-0000-000002000000}" name="FAM EQUI" dataDxfId="53"/>
    <tableColumn id="3" xr3:uid="{00000000-0010-0000-0000-000003000000}" name="IDENTIFICATION NUMBER" dataDxfId="52"/>
    <tableColumn id="4" xr3:uid="{00000000-0010-0000-0000-000004000000}" name="EQUIPMENT DESIGNATION" dataDxfId="51"/>
    <tableColumn id="24" xr3:uid="{05CD676C-4CD2-455F-8AFC-70CF629DD562}" name="Quant" dataDxfId="50"/>
    <tableColumn id="5" xr3:uid="{00000000-0010-0000-0000-000005000000}" name="NAME OF SUPPLIER" dataDxfId="49"/>
    <tableColumn id="25" xr3:uid="{73694EE5-A184-4562-8B33-49F082878C52}" name="Serial Number" dataDxfId="48"/>
    <tableColumn id="6" xr3:uid="{00000000-0010-0000-0000-000006000000}" name="EQUIPMENT MODEL" dataDxfId="47"/>
    <tableColumn id="7" xr3:uid="{00000000-0010-0000-0000-000007000000}" name="NUMERO DE SERIE(N/S)" dataDxfId="46"/>
    <tableColumn id="8" xr3:uid="{00000000-0010-0000-0000-000008000000}" name="EQUIPMENT OWNER" dataDxfId="45"/>
    <tableColumn id="9" xr3:uid="{00000000-0010-0000-0000-000009000000}" name="PROJECT CODE" dataDxfId="44"/>
    <tableColumn id="10" xr3:uid="{00000000-0010-0000-0000-00000A000000}" name="MODE" dataDxfId="43"/>
    <tableColumn id="26" xr3:uid="{6C18ED80-ECC5-4050-AD01-962F067A8D9A}" name="Assignee" dataDxfId="42"/>
    <tableColumn id="11" xr3:uid="{00000000-0010-0000-0000-00000B000000}" name="ACQUISITION DATE" dataDxfId="41"/>
    <tableColumn id="27" xr3:uid="{8802103D-E2A7-4353-AB46-A9F41C91F9CB}" name="Status" dataDxfId="40"/>
    <tableColumn id="12" xr3:uid="{00000000-0010-0000-0000-00000C000000}" name="PURCHASE AMOUNT IN MZN" dataDxfId="39"/>
    <tableColumn id="13" xr3:uid="{00000000-0010-0000-0000-00000D000000}" name="PURCHASE AMOUNT IN EURO" dataDxfId="38">
      <calculatedColumnFormula>P11/$D$1</calculatedColumnFormula>
    </tableColumn>
    <tableColumn id="14" xr3:uid="{00000000-0010-0000-0000-00000E000000}" name="ACCOUNTING REFERENCE" dataDxfId="37"/>
    <tableColumn id="15" xr3:uid="{00000000-0010-0000-0000-00000F000000}" name="BUDGET ALLOCATION" dataDxfId="36"/>
    <tableColumn id="16" xr3:uid="{00000000-0010-0000-0000-000010000000}" name="COUNTRY" dataDxfId="35"/>
    <tableColumn id="17" xr3:uid="{00000000-0010-0000-0000-000011000000}" name="LOCALIZATION ON-SITE" dataDxfId="34"/>
    <tableColumn id="18" xr3:uid="{00000000-0010-0000-0000-000012000000}" name="CONDITION (new, damaged, stolen, donation)" dataDxfId="33"/>
    <tableColumn id="19" xr3:uid="{00000000-0010-0000-0000-000013000000}" name="NAME OF MANAGER OR CONTROLLER" dataDxfId="32"/>
    <tableColumn id="20" xr3:uid="{00000000-0010-0000-0000-000014000000}" name="USER (Function)" dataDxfId="31"/>
    <tableColumn id="21" xr3:uid="{00000000-0010-0000-0000-000015000000}" name="OBSERVATIONS" dataDxfId="30"/>
    <tableColumn id="22" xr3:uid="{00000000-0010-0000-0000-000016000000}" name="PHYSICAL VERIFICATION OF INVENTORIES BY (NAME)" dataDxfId="29"/>
    <tableColumn id="23" xr3:uid="{00000000-0010-0000-0000-000017000000}" name="DATE" dataDxfId="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6FA59-A644-41BB-9819-89282E7C7C98}" name="Table445" displayName="Table445" ref="A1:Y17" totalsRowShown="0" headerRowDxfId="27" dataDxfId="26" tableBorderDxfId="25">
  <autoFilter ref="A1:Y17" xr:uid="{BE66FA59-A644-41BB-9819-89282E7C7C98}"/>
  <tableColumns count="25">
    <tableColumn id="1" xr3:uid="{0C8C904C-23D3-43DB-8C5B-3077F8634953}" name="N°" dataDxfId="24">
      <calculatedColumnFormula>ROW(#REF!)</calculatedColumnFormula>
    </tableColumn>
    <tableColumn id="2" xr3:uid="{602AC65F-5854-4D2E-93E2-01641573F5C1}" name="FAM EQUI" dataDxfId="23"/>
    <tableColumn id="3" xr3:uid="{5FD6C71C-DFDA-4E57-A2C1-0751BB70C021}" name="IDENTIFICATION NUMBER" dataDxfId="22"/>
    <tableColumn id="4" xr3:uid="{F325ECBC-77CD-46CE-80D3-E8D929519ECA}" name="EQUIPMENT DESIGNATION" dataDxfId="21"/>
    <tableColumn id="25" xr3:uid="{6B1E6F43-8125-4539-89C3-18AF0394E542}" name="License Plate" dataDxfId="20"/>
    <tableColumn id="24" xr3:uid="{52005554-4135-4D43-8F45-96EC7B3F7144}" name="Quant" dataDxfId="19"/>
    <tableColumn id="5" xr3:uid="{AAA66E08-1066-43B3-B201-919BA1802AF5}" name="NAME OF SUPPLIER" dataDxfId="18"/>
    <tableColumn id="6" xr3:uid="{91B5854E-355A-4C2B-BE72-03435282A6F7}" name="EQUIPMENT MODEL" dataDxfId="17"/>
    <tableColumn id="7" xr3:uid="{D7B665D1-0F39-4DA9-9B54-766CEDC0A245}" name="NUMERO DE SERIE(N/S)" dataDxfId="16"/>
    <tableColumn id="8" xr3:uid="{D171BE98-A9C0-4D2F-9B5B-52CF71AE0CCE}" name="EQUIPMENT OWNER" dataDxfId="15"/>
    <tableColumn id="9" xr3:uid="{E9E41F1C-6238-4A23-A30A-5A677B7D0703}" name="PROJECT CODE" dataDxfId="14"/>
    <tableColumn id="10" xr3:uid="{37CF2B14-4E2B-4C09-B0E9-FC732411BE6F}" name="MODE" dataDxfId="13"/>
    <tableColumn id="11" xr3:uid="{895C8F04-2159-4B69-91D5-88B7F2D222CB}" name="ACQUISITION DATE" dataDxfId="12"/>
    <tableColumn id="12" xr3:uid="{CBD6CBCE-C732-4C22-B3D4-CE8EE327B921}" name="PURCHASE AMOUNT IN MZN" dataDxfId="11"/>
    <tableColumn id="13" xr3:uid="{8DE4E34C-0C3F-4203-A4EE-4D9DA9C46A5D}" name="PURCHASE AMOUNT IN EURO" dataDxfId="10"/>
    <tableColumn id="14" xr3:uid="{4299C27A-DA48-4272-B27E-C3CDA37F6E18}" name="ACCOUNTING REFERENCE" dataDxfId="9"/>
    <tableColumn id="15" xr3:uid="{1543E406-E3D8-4B18-B85E-E8E4B4D2E511}" name="BUDGET ALLOCATION" dataDxfId="8"/>
    <tableColumn id="16" xr3:uid="{06CFEA20-6EAF-4DCA-B78C-BCB9FAEC53F6}" name="COUNTRY" dataDxfId="7"/>
    <tableColumn id="17" xr3:uid="{17C09565-28BF-42F7-9086-EB5F58673925}" name="LOCALIZATION ON-SITE" dataDxfId="6"/>
    <tableColumn id="18" xr3:uid="{EB403CC8-1F5A-4E56-A3EA-CB7B1B5E3AAF}" name="CONDITION (new, damaged, stolen, donation)" dataDxfId="5"/>
    <tableColumn id="19" xr3:uid="{9F06B0F3-6557-4C59-9841-66C79D71CB95}" name="NAME OF MANAGER OR CONTROLLER" dataDxfId="4"/>
    <tableColumn id="20" xr3:uid="{F214EB59-3B27-4361-ABA4-7A7281CABCE0}" name="USER (Function)" dataDxfId="3"/>
    <tableColumn id="21" xr3:uid="{F87C060C-B517-404C-A39C-FA27F70AE26F}" name="OBSERVATIONS" dataDxfId="2"/>
    <tableColumn id="22" xr3:uid="{602D5B02-9400-4509-88CA-C4298B2C7FA2}" name="PHYSICAL VERIFICATION OF INVENTORIES BY (NAME)" dataDxfId="1"/>
    <tableColumn id="23" xr3:uid="{F9118A10-D782-4214-8B15-DF6E902E9F06}" name="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274-136F-4C26-AED1-EDC52C052487}">
  <dimension ref="A1:AM44"/>
  <sheetViews>
    <sheetView tabSelected="1" topLeftCell="C1" workbookViewId="0">
      <selection activeCell="L44" sqref="L44"/>
    </sheetView>
  </sheetViews>
  <sheetFormatPr defaultRowHeight="15"/>
  <cols>
    <col min="3" max="3" width="16.85546875" customWidth="1"/>
    <col min="4" max="4" width="25.42578125" customWidth="1"/>
    <col min="6" max="6" width="14.5703125" customWidth="1"/>
    <col min="7" max="7" width="21.42578125" customWidth="1"/>
    <col min="8" max="8" width="22.7109375" customWidth="1"/>
    <col min="9" max="9" width="14.85546875" customWidth="1"/>
    <col min="10" max="10" width="12.5703125" customWidth="1"/>
    <col min="11" max="11" width="18.7109375" customWidth="1"/>
    <col min="12" max="12" width="13.85546875" customWidth="1"/>
    <col min="14" max="14" width="16.85546875" customWidth="1"/>
    <col min="15" max="15" width="17" customWidth="1"/>
    <col min="16" max="16" width="16.5703125" customWidth="1"/>
    <col min="17" max="17" width="17.140625" customWidth="1"/>
    <col min="18" max="18" width="14.42578125" customWidth="1"/>
    <col min="19" max="19" width="19" customWidth="1"/>
    <col min="20" max="20" width="20.7109375" customWidth="1"/>
    <col min="21" max="21" width="16" customWidth="1"/>
    <col min="24" max="24" width="21.7109375" customWidth="1"/>
  </cols>
  <sheetData>
    <row r="1" spans="1:39" ht="77.25" customHeight="1">
      <c r="A1" s="19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155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3" t="s">
        <v>12</v>
      </c>
      <c r="N1" s="25" t="s">
        <v>13</v>
      </c>
      <c r="O1" s="26" t="s">
        <v>14</v>
      </c>
      <c r="P1" s="26" t="s">
        <v>15</v>
      </c>
      <c r="Q1" s="27" t="s">
        <v>16</v>
      </c>
      <c r="R1" s="28" t="s">
        <v>17</v>
      </c>
      <c r="S1" s="29" t="s">
        <v>18</v>
      </c>
      <c r="T1" s="30" t="s">
        <v>19</v>
      </c>
      <c r="U1" s="31" t="s">
        <v>20</v>
      </c>
      <c r="V1" s="32" t="s">
        <v>21</v>
      </c>
      <c r="W1" s="33" t="s">
        <v>22</v>
      </c>
      <c r="X1" s="34" t="s">
        <v>23</v>
      </c>
      <c r="Y1" s="35" t="s">
        <v>24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</row>
    <row r="2" spans="1:39">
      <c r="A2" s="65" t="e">
        <f>ROW(#REF!)</f>
        <v>#REF!</v>
      </c>
      <c r="B2" s="66" t="s">
        <v>25</v>
      </c>
      <c r="C2" s="66" t="s">
        <v>26</v>
      </c>
      <c r="D2" s="67" t="s">
        <v>27</v>
      </c>
      <c r="E2" s="67">
        <v>1</v>
      </c>
      <c r="F2" s="67" t="s">
        <v>28</v>
      </c>
      <c r="G2" s="67" t="s">
        <v>29</v>
      </c>
      <c r="H2" s="157" t="s">
        <v>30</v>
      </c>
      <c r="I2" s="67" t="s">
        <v>31</v>
      </c>
      <c r="J2" s="66"/>
      <c r="K2" s="70" t="s">
        <v>29</v>
      </c>
      <c r="L2" s="71">
        <v>45405</v>
      </c>
      <c r="M2" s="71" t="s">
        <v>32</v>
      </c>
      <c r="N2" s="153">
        <v>34265.11</v>
      </c>
      <c r="O2" s="73">
        <v>511.41</v>
      </c>
      <c r="P2" s="74"/>
      <c r="Q2" s="74"/>
      <c r="R2" s="75" t="s">
        <v>33</v>
      </c>
      <c r="S2" s="76"/>
      <c r="T2" s="76"/>
      <c r="U2" s="76"/>
      <c r="V2" s="77"/>
      <c r="W2" s="76"/>
      <c r="X2" s="76" t="s">
        <v>34</v>
      </c>
      <c r="Y2" s="78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pans="1:39">
      <c r="A3" s="79">
        <v>2</v>
      </c>
      <c r="B3" s="66"/>
      <c r="C3" s="66" t="s">
        <v>35</v>
      </c>
      <c r="D3" s="67" t="s">
        <v>27</v>
      </c>
      <c r="E3" s="67">
        <v>1</v>
      </c>
      <c r="F3" s="68" t="s">
        <v>28</v>
      </c>
      <c r="G3" s="67" t="s">
        <v>29</v>
      </c>
      <c r="H3" s="157" t="s">
        <v>30</v>
      </c>
      <c r="I3" s="67" t="s">
        <v>31</v>
      </c>
      <c r="J3" s="66"/>
      <c r="K3" s="70" t="s">
        <v>29</v>
      </c>
      <c r="L3" s="71">
        <v>45405</v>
      </c>
      <c r="M3" s="71" t="s">
        <v>32</v>
      </c>
      <c r="N3" s="153">
        <v>34265.11</v>
      </c>
      <c r="O3" s="73">
        <v>511.41</v>
      </c>
      <c r="P3" s="74"/>
      <c r="Q3" s="74"/>
      <c r="R3" s="75" t="s">
        <v>33</v>
      </c>
      <c r="S3" s="76"/>
      <c r="T3" s="76"/>
      <c r="U3" s="76"/>
      <c r="V3" s="80"/>
      <c r="W3" s="76"/>
      <c r="X3" s="76"/>
      <c r="Y3" s="78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>
      <c r="A4" s="79">
        <v>3</v>
      </c>
      <c r="B4" s="66"/>
      <c r="C4" s="66" t="s">
        <v>36</v>
      </c>
      <c r="D4" s="67" t="s">
        <v>27</v>
      </c>
      <c r="E4" s="67">
        <v>1</v>
      </c>
      <c r="F4" s="68" t="s">
        <v>28</v>
      </c>
      <c r="G4" s="67" t="s">
        <v>29</v>
      </c>
      <c r="H4" s="157" t="s">
        <v>30</v>
      </c>
      <c r="I4" s="67" t="s">
        <v>31</v>
      </c>
      <c r="J4" s="66"/>
      <c r="K4" s="70" t="s">
        <v>29</v>
      </c>
      <c r="L4" s="71">
        <v>45405</v>
      </c>
      <c r="M4" s="71" t="s">
        <v>32</v>
      </c>
      <c r="N4" s="153">
        <v>34265.11</v>
      </c>
      <c r="O4" s="73">
        <v>511.41</v>
      </c>
      <c r="P4" s="74"/>
      <c r="Q4" s="74"/>
      <c r="R4" s="75" t="s">
        <v>33</v>
      </c>
      <c r="S4" s="76"/>
      <c r="T4" s="76"/>
      <c r="U4" s="76"/>
      <c r="V4" s="80"/>
      <c r="W4" s="76"/>
      <c r="X4" s="76"/>
      <c r="Y4" s="78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</row>
    <row r="5" spans="1:39">
      <c r="A5" s="79">
        <v>6</v>
      </c>
      <c r="B5" s="66"/>
      <c r="C5" s="66" t="s">
        <v>37</v>
      </c>
      <c r="D5" s="67" t="s">
        <v>38</v>
      </c>
      <c r="E5" s="67">
        <v>1</v>
      </c>
      <c r="F5" s="67" t="s">
        <v>28</v>
      </c>
      <c r="G5" s="67" t="s">
        <v>29</v>
      </c>
      <c r="H5" s="157" t="s">
        <v>39</v>
      </c>
      <c r="I5" s="67" t="s">
        <v>31</v>
      </c>
      <c r="J5" s="66"/>
      <c r="K5" s="76" t="s">
        <v>29</v>
      </c>
      <c r="L5" s="120">
        <v>45357</v>
      </c>
      <c r="M5" s="120" t="s">
        <v>32</v>
      </c>
      <c r="N5" s="153">
        <v>10265</v>
      </c>
      <c r="O5" s="73">
        <v>150.96</v>
      </c>
      <c r="P5" s="73"/>
      <c r="Q5" s="74"/>
      <c r="R5" s="75" t="s">
        <v>33</v>
      </c>
      <c r="S5" s="76"/>
      <c r="T5" s="76"/>
      <c r="U5" s="76"/>
      <c r="V5" s="77"/>
      <c r="W5" s="76"/>
      <c r="X5" s="76"/>
      <c r="Y5" s="83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39">
      <c r="A6" s="79">
        <v>7</v>
      </c>
      <c r="B6" s="66"/>
      <c r="C6" s="66" t="s">
        <v>40</v>
      </c>
      <c r="D6" s="67" t="s">
        <v>38</v>
      </c>
      <c r="E6" s="67">
        <v>1</v>
      </c>
      <c r="F6" s="67" t="s">
        <v>28</v>
      </c>
      <c r="G6" s="67" t="s">
        <v>29</v>
      </c>
      <c r="H6" s="157" t="s">
        <v>39</v>
      </c>
      <c r="I6" s="67" t="s">
        <v>31</v>
      </c>
      <c r="J6" s="66"/>
      <c r="K6" s="76" t="s">
        <v>29</v>
      </c>
      <c r="L6" s="120">
        <v>45357</v>
      </c>
      <c r="M6" s="120" t="s">
        <v>32</v>
      </c>
      <c r="N6" s="153">
        <v>10265</v>
      </c>
      <c r="O6" s="73">
        <v>150.96</v>
      </c>
      <c r="P6" s="74"/>
      <c r="Q6" s="74"/>
      <c r="R6" s="75" t="s">
        <v>33</v>
      </c>
      <c r="S6" s="76"/>
      <c r="T6" s="76"/>
      <c r="U6" s="76"/>
      <c r="V6" s="77"/>
      <c r="W6" s="76"/>
      <c r="X6" s="76"/>
      <c r="Y6" s="83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>
      <c r="A7" s="79">
        <v>8</v>
      </c>
      <c r="B7" s="66"/>
      <c r="C7" s="66" t="s">
        <v>41</v>
      </c>
      <c r="D7" s="67" t="s">
        <v>38</v>
      </c>
      <c r="E7" s="67">
        <v>1</v>
      </c>
      <c r="F7" s="67" t="s">
        <v>28</v>
      </c>
      <c r="G7" s="67" t="s">
        <v>29</v>
      </c>
      <c r="H7" s="157" t="s">
        <v>39</v>
      </c>
      <c r="I7" s="67" t="s">
        <v>31</v>
      </c>
      <c r="J7" s="66"/>
      <c r="K7" s="76" t="s">
        <v>29</v>
      </c>
      <c r="L7" s="120">
        <v>45357</v>
      </c>
      <c r="M7" s="120" t="s">
        <v>32</v>
      </c>
      <c r="N7" s="153">
        <v>10265</v>
      </c>
      <c r="O7" s="73">
        <v>150.96</v>
      </c>
      <c r="P7" s="74"/>
      <c r="Q7" s="74"/>
      <c r="R7" s="75" t="s">
        <v>33</v>
      </c>
      <c r="S7" s="76"/>
      <c r="T7" s="76"/>
      <c r="U7" s="76"/>
      <c r="V7" s="77"/>
      <c r="W7" s="76"/>
      <c r="X7" s="76"/>
      <c r="Y7" s="83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</row>
    <row r="8" spans="1:39">
      <c r="A8" s="79">
        <v>10</v>
      </c>
      <c r="B8" s="66"/>
      <c r="C8" s="66" t="s">
        <v>42</v>
      </c>
      <c r="D8" s="67" t="s">
        <v>43</v>
      </c>
      <c r="E8" s="67">
        <v>1</v>
      </c>
      <c r="F8" s="67" t="s">
        <v>28</v>
      </c>
      <c r="G8" s="67" t="s">
        <v>29</v>
      </c>
      <c r="H8" s="157" t="s">
        <v>44</v>
      </c>
      <c r="I8" s="67" t="s">
        <v>31</v>
      </c>
      <c r="J8" s="66"/>
      <c r="K8" s="76" t="s">
        <v>29</v>
      </c>
      <c r="L8" s="84">
        <v>45379</v>
      </c>
      <c r="M8" s="71" t="s">
        <v>32</v>
      </c>
      <c r="N8" s="153">
        <v>49187</v>
      </c>
      <c r="O8" s="73">
        <v>723.34</v>
      </c>
      <c r="P8" s="66"/>
      <c r="Q8" s="74"/>
      <c r="R8" s="75" t="s">
        <v>33</v>
      </c>
      <c r="S8" s="76"/>
      <c r="T8" s="76"/>
      <c r="U8" s="76"/>
      <c r="V8" s="77"/>
      <c r="W8" s="76"/>
      <c r="X8" s="76"/>
      <c r="Y8" s="83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1:39">
      <c r="A9" s="79">
        <v>11</v>
      </c>
      <c r="B9" s="66"/>
      <c r="C9" s="66" t="s">
        <v>45</v>
      </c>
      <c r="D9" s="67" t="s">
        <v>43</v>
      </c>
      <c r="E9" s="67">
        <v>1</v>
      </c>
      <c r="F9" s="67" t="s">
        <v>28</v>
      </c>
      <c r="G9" s="67" t="s">
        <v>29</v>
      </c>
      <c r="H9" s="157" t="s">
        <v>44</v>
      </c>
      <c r="I9" s="67" t="s">
        <v>31</v>
      </c>
      <c r="J9" s="66"/>
      <c r="K9" s="76" t="s">
        <v>29</v>
      </c>
      <c r="L9" s="84">
        <v>45379</v>
      </c>
      <c r="M9" s="71" t="s">
        <v>32</v>
      </c>
      <c r="N9" s="153">
        <v>49187</v>
      </c>
      <c r="O9" s="73">
        <v>723.34</v>
      </c>
      <c r="P9" s="66"/>
      <c r="Q9" s="74"/>
      <c r="R9" s="75" t="s">
        <v>33</v>
      </c>
      <c r="S9" s="76"/>
      <c r="T9" s="76"/>
      <c r="U9" s="76"/>
      <c r="V9" s="77"/>
      <c r="W9" s="76"/>
      <c r="X9" s="76"/>
      <c r="Y9" s="83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39">
      <c r="A10" s="79"/>
      <c r="B10" s="66"/>
      <c r="C10" s="66" t="s">
        <v>46</v>
      </c>
      <c r="D10" s="67" t="s">
        <v>38</v>
      </c>
      <c r="E10" s="66">
        <v>1</v>
      </c>
      <c r="F10" s="67" t="s">
        <v>28</v>
      </c>
      <c r="G10" s="67" t="s">
        <v>29</v>
      </c>
      <c r="H10" s="157" t="s">
        <v>39</v>
      </c>
      <c r="I10" s="67" t="s">
        <v>47</v>
      </c>
      <c r="J10" s="70"/>
      <c r="K10" s="76" t="s">
        <v>29</v>
      </c>
      <c r="L10" s="120">
        <v>45357</v>
      </c>
      <c r="M10" s="71" t="s">
        <v>32</v>
      </c>
      <c r="N10" s="153">
        <v>10265</v>
      </c>
      <c r="O10" s="73">
        <v>150.96</v>
      </c>
      <c r="P10" s="74"/>
      <c r="Q10" s="80"/>
      <c r="R10" s="75" t="s">
        <v>33</v>
      </c>
      <c r="S10" s="76"/>
      <c r="T10" s="76"/>
      <c r="U10" s="76"/>
      <c r="V10" s="77"/>
      <c r="W10" s="76"/>
      <c r="X10" s="76"/>
      <c r="Y10" s="83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39">
      <c r="A11" s="79"/>
      <c r="B11" s="66"/>
      <c r="C11" s="66" t="s">
        <v>48</v>
      </c>
      <c r="D11" s="67" t="s">
        <v>38</v>
      </c>
      <c r="E11" s="67">
        <v>1</v>
      </c>
      <c r="F11" s="67" t="s">
        <v>28</v>
      </c>
      <c r="G11" s="67" t="s">
        <v>29</v>
      </c>
      <c r="H11" s="157" t="s">
        <v>39</v>
      </c>
      <c r="I11" s="67" t="s">
        <v>47</v>
      </c>
      <c r="J11" s="70"/>
      <c r="K11" s="76" t="s">
        <v>29</v>
      </c>
      <c r="L11" s="120">
        <v>45357</v>
      </c>
      <c r="M11" s="71" t="s">
        <v>32</v>
      </c>
      <c r="N11" s="153">
        <v>10265</v>
      </c>
      <c r="O11" s="73">
        <v>150.96</v>
      </c>
      <c r="P11" s="74"/>
      <c r="Q11" s="80"/>
      <c r="R11" s="75" t="s">
        <v>33</v>
      </c>
      <c r="S11" s="76"/>
      <c r="T11" s="76"/>
      <c r="U11" s="76"/>
      <c r="V11" s="77"/>
      <c r="W11" s="76"/>
      <c r="X11" s="76"/>
      <c r="Y11" s="83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</row>
    <row r="12" spans="1:39">
      <c r="A12" s="79"/>
      <c r="B12" s="66"/>
      <c r="C12" s="66" t="s">
        <v>49</v>
      </c>
      <c r="D12" s="67" t="s">
        <v>38</v>
      </c>
      <c r="E12" s="66">
        <v>1</v>
      </c>
      <c r="F12" s="67" t="s">
        <v>28</v>
      </c>
      <c r="G12" s="67" t="s">
        <v>29</v>
      </c>
      <c r="H12" s="157" t="s">
        <v>39</v>
      </c>
      <c r="I12" s="67" t="s">
        <v>47</v>
      </c>
      <c r="J12" s="70"/>
      <c r="K12" s="76" t="s">
        <v>29</v>
      </c>
      <c r="L12" s="120">
        <v>45357</v>
      </c>
      <c r="M12" s="71" t="s">
        <v>32</v>
      </c>
      <c r="N12" s="153">
        <v>10265</v>
      </c>
      <c r="O12" s="73">
        <v>150.96</v>
      </c>
      <c r="P12" s="74"/>
      <c r="Q12" s="80"/>
      <c r="R12" s="75" t="s">
        <v>33</v>
      </c>
      <c r="S12" s="76"/>
      <c r="T12" s="76"/>
      <c r="U12" s="76"/>
      <c r="V12" s="77"/>
      <c r="W12" s="76"/>
      <c r="X12" s="76"/>
      <c r="Y12" s="83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</row>
    <row r="13" spans="1:39">
      <c r="A13" s="79"/>
      <c r="B13" s="66"/>
      <c r="C13" s="66" t="s">
        <v>50</v>
      </c>
      <c r="D13" s="67" t="s">
        <v>38</v>
      </c>
      <c r="E13" s="66">
        <v>1</v>
      </c>
      <c r="F13" s="67" t="s">
        <v>28</v>
      </c>
      <c r="G13" s="67" t="s">
        <v>29</v>
      </c>
      <c r="H13" s="157" t="s">
        <v>39</v>
      </c>
      <c r="I13" s="67" t="s">
        <v>47</v>
      </c>
      <c r="J13" s="70"/>
      <c r="K13" s="76" t="s">
        <v>29</v>
      </c>
      <c r="L13" s="120">
        <v>45357</v>
      </c>
      <c r="M13" s="71" t="s">
        <v>32</v>
      </c>
      <c r="N13" s="153">
        <v>10265</v>
      </c>
      <c r="O13" s="73">
        <v>150.96</v>
      </c>
      <c r="P13" s="74"/>
      <c r="Q13" s="86"/>
      <c r="R13" s="75" t="s">
        <v>33</v>
      </c>
      <c r="S13" s="76"/>
      <c r="T13" s="76"/>
      <c r="U13" s="76"/>
      <c r="V13" s="77"/>
      <c r="W13" s="76"/>
      <c r="X13" s="76"/>
      <c r="Y13" s="83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1:39">
      <c r="A14" s="79"/>
      <c r="B14" s="66"/>
      <c r="C14" s="66" t="s">
        <v>51</v>
      </c>
      <c r="D14" s="67" t="s">
        <v>27</v>
      </c>
      <c r="E14" s="66">
        <v>1</v>
      </c>
      <c r="F14" s="67" t="s">
        <v>28</v>
      </c>
      <c r="G14" s="67" t="s">
        <v>29</v>
      </c>
      <c r="H14" s="157" t="s">
        <v>30</v>
      </c>
      <c r="I14" s="67" t="s">
        <v>47</v>
      </c>
      <c r="J14" s="70"/>
      <c r="K14" s="76" t="s">
        <v>29</v>
      </c>
      <c r="L14" s="71">
        <v>45405</v>
      </c>
      <c r="M14" s="71" t="s">
        <v>32</v>
      </c>
      <c r="N14" s="153">
        <v>34265.11</v>
      </c>
      <c r="O14" s="73">
        <v>511.41</v>
      </c>
      <c r="P14" s="74"/>
      <c r="Q14" s="80"/>
      <c r="R14" s="75" t="s">
        <v>33</v>
      </c>
      <c r="S14" s="76"/>
      <c r="T14" s="76"/>
      <c r="U14" s="76"/>
      <c r="V14" s="77"/>
      <c r="W14" s="76"/>
      <c r="X14" s="76"/>
      <c r="Y14" s="83"/>
      <c r="AM14" s="38"/>
    </row>
    <row r="15" spans="1:39">
      <c r="A15" s="79"/>
      <c r="B15" s="66"/>
      <c r="C15" s="66" t="s">
        <v>52</v>
      </c>
      <c r="D15" s="67" t="s">
        <v>27</v>
      </c>
      <c r="E15" s="67">
        <v>1</v>
      </c>
      <c r="F15" s="67" t="s">
        <v>28</v>
      </c>
      <c r="G15" s="67" t="s">
        <v>29</v>
      </c>
      <c r="H15" s="157" t="s">
        <v>30</v>
      </c>
      <c r="I15" s="67" t="s">
        <v>47</v>
      </c>
      <c r="J15" s="70"/>
      <c r="K15" s="76" t="s">
        <v>29</v>
      </c>
      <c r="L15" s="71">
        <v>45405</v>
      </c>
      <c r="M15" s="71" t="s">
        <v>32</v>
      </c>
      <c r="N15" s="153">
        <v>34265.11</v>
      </c>
      <c r="O15" s="73">
        <v>511.41</v>
      </c>
      <c r="P15" s="74"/>
      <c r="Q15" s="80"/>
      <c r="R15" s="75" t="s">
        <v>33</v>
      </c>
      <c r="S15" s="76"/>
      <c r="T15" s="76"/>
      <c r="U15" s="76"/>
      <c r="V15" s="77"/>
      <c r="W15" s="76"/>
      <c r="X15" s="76"/>
      <c r="Y15" s="83"/>
      <c r="AM15" s="38"/>
    </row>
    <row r="16" spans="1:39">
      <c r="A16" s="79"/>
      <c r="B16" s="66"/>
      <c r="C16" s="66" t="s">
        <v>53</v>
      </c>
      <c r="D16" s="67" t="s">
        <v>27</v>
      </c>
      <c r="E16" s="67">
        <v>1</v>
      </c>
      <c r="F16" s="67" t="s">
        <v>28</v>
      </c>
      <c r="G16" s="67" t="s">
        <v>29</v>
      </c>
      <c r="H16" s="157" t="s">
        <v>30</v>
      </c>
      <c r="I16" s="67" t="s">
        <v>47</v>
      </c>
      <c r="J16" s="70"/>
      <c r="K16" s="76" t="s">
        <v>29</v>
      </c>
      <c r="L16" s="71">
        <v>45405</v>
      </c>
      <c r="M16" s="71" t="s">
        <v>32</v>
      </c>
      <c r="N16" s="153">
        <v>34265.11</v>
      </c>
      <c r="O16" s="73">
        <v>511.41</v>
      </c>
      <c r="P16" s="74"/>
      <c r="Q16" s="80"/>
      <c r="R16" s="75" t="s">
        <v>33</v>
      </c>
      <c r="S16" s="76"/>
      <c r="T16" s="76"/>
      <c r="U16" s="76"/>
      <c r="V16" s="77"/>
      <c r="W16" s="76"/>
      <c r="X16" s="76"/>
      <c r="Y16" s="83"/>
      <c r="AM16" s="38"/>
    </row>
    <row r="17" spans="1:39">
      <c r="A17" s="79"/>
      <c r="B17" s="66"/>
      <c r="C17" s="66" t="s">
        <v>54</v>
      </c>
      <c r="D17" s="67" t="s">
        <v>27</v>
      </c>
      <c r="E17" s="67">
        <v>1</v>
      </c>
      <c r="F17" s="67" t="s">
        <v>28</v>
      </c>
      <c r="G17" s="67" t="s">
        <v>29</v>
      </c>
      <c r="H17" s="157" t="s">
        <v>30</v>
      </c>
      <c r="I17" s="67" t="s">
        <v>47</v>
      </c>
      <c r="J17" s="70"/>
      <c r="K17" s="76" t="s">
        <v>29</v>
      </c>
      <c r="L17" s="71">
        <v>45405</v>
      </c>
      <c r="M17" s="71" t="s">
        <v>32</v>
      </c>
      <c r="N17" s="153">
        <v>34265.11</v>
      </c>
      <c r="O17" s="73">
        <v>511.41</v>
      </c>
      <c r="P17" s="74"/>
      <c r="Q17" s="80"/>
      <c r="R17" s="75" t="s">
        <v>33</v>
      </c>
      <c r="S17" s="76"/>
      <c r="T17" s="76"/>
      <c r="U17" s="76"/>
      <c r="V17" s="77"/>
      <c r="W17" s="76"/>
      <c r="X17" s="76"/>
      <c r="Y17" s="83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>
      <c r="A18" s="79"/>
      <c r="B18" s="66"/>
      <c r="C18" s="66" t="s">
        <v>55</v>
      </c>
      <c r="D18" s="67" t="s">
        <v>43</v>
      </c>
      <c r="E18" s="67">
        <v>1</v>
      </c>
      <c r="F18" s="67" t="s">
        <v>28</v>
      </c>
      <c r="G18" s="67" t="s">
        <v>29</v>
      </c>
      <c r="H18" s="157" t="s">
        <v>44</v>
      </c>
      <c r="I18" s="67" t="s">
        <v>47</v>
      </c>
      <c r="J18" s="70"/>
      <c r="K18" s="76" t="s">
        <v>29</v>
      </c>
      <c r="L18" s="120">
        <v>45323</v>
      </c>
      <c r="M18" s="71" t="s">
        <v>32</v>
      </c>
      <c r="N18" s="153">
        <v>49187</v>
      </c>
      <c r="O18" s="73">
        <v>723.34</v>
      </c>
      <c r="P18" s="74"/>
      <c r="Q18" s="80"/>
      <c r="R18" s="75" t="s">
        <v>33</v>
      </c>
      <c r="S18" s="76"/>
      <c r="T18" s="76"/>
      <c r="U18" s="76"/>
      <c r="V18" s="77"/>
      <c r="W18" s="76"/>
      <c r="X18" s="76"/>
      <c r="Y18" s="83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>
      <c r="A19" s="79"/>
      <c r="B19" s="66"/>
      <c r="C19" s="66" t="s">
        <v>56</v>
      </c>
      <c r="D19" s="67" t="s">
        <v>43</v>
      </c>
      <c r="E19" s="66">
        <v>1</v>
      </c>
      <c r="F19" s="67" t="s">
        <v>28</v>
      </c>
      <c r="G19" s="67" t="s">
        <v>29</v>
      </c>
      <c r="H19" s="157" t="s">
        <v>44</v>
      </c>
      <c r="I19" s="67" t="s">
        <v>57</v>
      </c>
      <c r="J19" s="70"/>
      <c r="K19" s="76" t="s">
        <v>29</v>
      </c>
      <c r="L19" s="120">
        <v>45323</v>
      </c>
      <c r="M19" s="71" t="s">
        <v>32</v>
      </c>
      <c r="N19" s="153">
        <v>49187</v>
      </c>
      <c r="O19" s="73">
        <v>723.34</v>
      </c>
      <c r="P19" s="74"/>
      <c r="Q19" s="86"/>
      <c r="R19" s="75" t="s">
        <v>33</v>
      </c>
      <c r="S19" s="76"/>
      <c r="T19" s="76"/>
      <c r="U19" s="76"/>
      <c r="V19" s="77"/>
      <c r="W19" s="76"/>
      <c r="X19" s="76"/>
      <c r="Y19" s="83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>
      <c r="A20" s="79"/>
      <c r="B20" s="66"/>
      <c r="C20" s="66" t="s">
        <v>58</v>
      </c>
      <c r="D20" s="67" t="s">
        <v>27</v>
      </c>
      <c r="E20" s="66">
        <v>1</v>
      </c>
      <c r="F20" s="85" t="s">
        <v>28</v>
      </c>
      <c r="G20" s="67" t="s">
        <v>29</v>
      </c>
      <c r="H20" s="157" t="s">
        <v>30</v>
      </c>
      <c r="I20" s="67" t="s">
        <v>57</v>
      </c>
      <c r="J20" s="70"/>
      <c r="K20" s="76" t="s">
        <v>29</v>
      </c>
      <c r="L20" s="71">
        <v>45405</v>
      </c>
      <c r="M20" s="71" t="s">
        <v>32</v>
      </c>
      <c r="N20" s="153">
        <v>34265.11</v>
      </c>
      <c r="O20" s="73">
        <v>511.41</v>
      </c>
      <c r="P20" s="74"/>
      <c r="Q20" s="86"/>
      <c r="R20" s="75" t="s">
        <v>33</v>
      </c>
      <c r="S20" s="76"/>
      <c r="T20" s="76"/>
      <c r="U20" s="76"/>
      <c r="V20" s="77"/>
      <c r="W20" s="76"/>
      <c r="X20" s="76"/>
      <c r="Y20" s="83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>
      <c r="A21" s="79"/>
      <c r="B21" s="66"/>
      <c r="C21" s="66" t="s">
        <v>59</v>
      </c>
      <c r="D21" s="67" t="s">
        <v>27</v>
      </c>
      <c r="E21" s="66">
        <v>1</v>
      </c>
      <c r="F21" s="85" t="s">
        <v>28</v>
      </c>
      <c r="G21" s="67" t="s">
        <v>29</v>
      </c>
      <c r="H21" s="157" t="s">
        <v>30</v>
      </c>
      <c r="I21" s="67" t="s">
        <v>57</v>
      </c>
      <c r="J21" s="70"/>
      <c r="K21" s="76" t="s">
        <v>29</v>
      </c>
      <c r="L21" s="71">
        <v>45405</v>
      </c>
      <c r="M21" s="71" t="s">
        <v>32</v>
      </c>
      <c r="N21" s="153">
        <v>34265.11</v>
      </c>
      <c r="O21" s="73">
        <v>511.41</v>
      </c>
      <c r="P21" s="74"/>
      <c r="Q21" s="86"/>
      <c r="R21" s="75" t="s">
        <v>33</v>
      </c>
      <c r="S21" s="76"/>
      <c r="T21" s="76"/>
      <c r="U21" s="76"/>
      <c r="V21" s="77"/>
      <c r="W21" s="76"/>
      <c r="X21" s="76"/>
      <c r="Y21" s="83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>
      <c r="A22" s="79"/>
      <c r="B22" s="66"/>
      <c r="C22" s="66" t="s">
        <v>60</v>
      </c>
      <c r="D22" s="67" t="s">
        <v>27</v>
      </c>
      <c r="E22" s="66">
        <v>1</v>
      </c>
      <c r="F22" s="68" t="s">
        <v>28</v>
      </c>
      <c r="G22" s="67" t="s">
        <v>29</v>
      </c>
      <c r="H22" s="157" t="s">
        <v>30</v>
      </c>
      <c r="I22" s="67" t="s">
        <v>57</v>
      </c>
      <c r="J22" s="70"/>
      <c r="K22" s="76" t="s">
        <v>29</v>
      </c>
      <c r="L22" s="71">
        <v>45405</v>
      </c>
      <c r="M22" s="71" t="s">
        <v>32</v>
      </c>
      <c r="N22" s="153">
        <v>34265.11</v>
      </c>
      <c r="O22" s="73">
        <v>511.41</v>
      </c>
      <c r="P22" s="74"/>
      <c r="Q22" s="80"/>
      <c r="R22" s="75" t="s">
        <v>33</v>
      </c>
      <c r="S22" s="76"/>
      <c r="T22" s="76"/>
      <c r="U22" s="76"/>
      <c r="V22" s="77"/>
      <c r="W22" s="76"/>
      <c r="X22" s="76"/>
      <c r="Y22" s="8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>
      <c r="A23" s="79"/>
      <c r="B23" s="66"/>
      <c r="C23" s="66" t="s">
        <v>61</v>
      </c>
      <c r="D23" s="67" t="s">
        <v>38</v>
      </c>
      <c r="E23" s="67">
        <v>1</v>
      </c>
      <c r="F23" s="68" t="s">
        <v>28</v>
      </c>
      <c r="G23" s="67" t="s">
        <v>29</v>
      </c>
      <c r="H23" s="157" t="s">
        <v>39</v>
      </c>
      <c r="I23" s="67" t="s">
        <v>57</v>
      </c>
      <c r="J23" s="70"/>
      <c r="K23" s="76" t="s">
        <v>29</v>
      </c>
      <c r="L23" s="120">
        <v>45357</v>
      </c>
      <c r="M23" s="87" t="s">
        <v>32</v>
      </c>
      <c r="N23" s="153">
        <v>10265</v>
      </c>
      <c r="O23" s="73">
        <v>150.96</v>
      </c>
      <c r="P23" s="74"/>
      <c r="Q23" s="80"/>
      <c r="R23" s="75" t="s">
        <v>33</v>
      </c>
      <c r="S23" s="76"/>
      <c r="T23" s="76"/>
      <c r="U23" s="76"/>
      <c r="V23" s="77"/>
      <c r="W23" s="76"/>
      <c r="X23" s="76"/>
      <c r="Y23" s="83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>
      <c r="A24" s="79"/>
      <c r="B24" s="66"/>
      <c r="C24" s="66" t="s">
        <v>62</v>
      </c>
      <c r="D24" s="67" t="s">
        <v>38</v>
      </c>
      <c r="E24" s="66">
        <v>1</v>
      </c>
      <c r="F24" s="85" t="s">
        <v>28</v>
      </c>
      <c r="G24" s="67" t="s">
        <v>29</v>
      </c>
      <c r="H24" s="157" t="s">
        <v>39</v>
      </c>
      <c r="I24" s="67" t="s">
        <v>57</v>
      </c>
      <c r="J24" s="70"/>
      <c r="K24" s="76" t="s">
        <v>29</v>
      </c>
      <c r="L24" s="120">
        <v>45357</v>
      </c>
      <c r="M24" s="87" t="s">
        <v>32</v>
      </c>
      <c r="N24" s="153">
        <v>10265</v>
      </c>
      <c r="O24" s="73">
        <v>150.96</v>
      </c>
      <c r="P24" s="74"/>
      <c r="Q24" s="86"/>
      <c r="R24" s="75" t="s">
        <v>33</v>
      </c>
      <c r="S24" s="76"/>
      <c r="T24" s="76"/>
      <c r="U24" s="76"/>
      <c r="V24" s="77"/>
      <c r="W24" s="76"/>
      <c r="X24" s="76"/>
      <c r="Y24" s="83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>
      <c r="A25" s="79"/>
      <c r="B25" s="66"/>
      <c r="C25" s="66" t="s">
        <v>63</v>
      </c>
      <c r="D25" s="67" t="s">
        <v>38</v>
      </c>
      <c r="E25" s="66">
        <v>1</v>
      </c>
      <c r="F25" s="85" t="s">
        <v>28</v>
      </c>
      <c r="G25" s="67" t="s">
        <v>29</v>
      </c>
      <c r="H25" s="157" t="s">
        <v>39</v>
      </c>
      <c r="I25" s="67" t="s">
        <v>57</v>
      </c>
      <c r="J25" s="70"/>
      <c r="K25" s="76" t="s">
        <v>29</v>
      </c>
      <c r="L25" s="120">
        <v>45357</v>
      </c>
      <c r="M25" s="87" t="s">
        <v>32</v>
      </c>
      <c r="N25" s="153">
        <v>10265</v>
      </c>
      <c r="O25" s="73">
        <v>150.96</v>
      </c>
      <c r="P25" s="74"/>
      <c r="Q25" s="80"/>
      <c r="R25" s="75" t="s">
        <v>33</v>
      </c>
      <c r="S25" s="76"/>
      <c r="T25" s="76"/>
      <c r="U25" s="76"/>
      <c r="V25" s="77"/>
      <c r="W25" s="76"/>
      <c r="X25" s="76"/>
      <c r="Y25" s="83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ht="20.25" customHeight="1">
      <c r="A26" s="79"/>
      <c r="B26" s="66"/>
      <c r="C26" s="66" t="s">
        <v>64</v>
      </c>
      <c r="D26" s="67" t="s">
        <v>65</v>
      </c>
      <c r="E26" s="66">
        <v>1</v>
      </c>
      <c r="F26" s="85"/>
      <c r="G26" s="67" t="s">
        <v>29</v>
      </c>
      <c r="H26" s="157" t="s">
        <v>29</v>
      </c>
      <c r="I26" s="67" t="s">
        <v>57</v>
      </c>
      <c r="J26" s="70"/>
      <c r="K26" s="76" t="s">
        <v>66</v>
      </c>
      <c r="L26" s="71">
        <v>45432</v>
      </c>
      <c r="M26" s="87" t="s">
        <v>67</v>
      </c>
      <c r="N26" s="153">
        <v>26027</v>
      </c>
      <c r="O26" s="73">
        <v>382.74</v>
      </c>
      <c r="P26" s="74"/>
      <c r="Q26" s="86"/>
      <c r="R26" s="75" t="s">
        <v>33</v>
      </c>
      <c r="S26" s="76"/>
      <c r="T26" s="76"/>
      <c r="U26" s="76"/>
      <c r="V26" s="77"/>
      <c r="W26" s="76"/>
      <c r="X26" s="76"/>
      <c r="Y26" s="83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>
      <c r="A27" s="79"/>
      <c r="B27" s="66"/>
      <c r="C27" s="66" t="s">
        <v>68</v>
      </c>
      <c r="D27" s="67" t="s">
        <v>65</v>
      </c>
      <c r="E27" s="66">
        <v>1</v>
      </c>
      <c r="F27" s="85"/>
      <c r="G27" s="67" t="s">
        <v>29</v>
      </c>
      <c r="H27" s="157" t="s">
        <v>29</v>
      </c>
      <c r="I27" s="67" t="s">
        <v>57</v>
      </c>
      <c r="J27" s="70"/>
      <c r="K27" s="76" t="s">
        <v>66</v>
      </c>
      <c r="L27" s="71">
        <v>45432</v>
      </c>
      <c r="M27" s="87" t="s">
        <v>67</v>
      </c>
      <c r="N27" s="153">
        <v>26027</v>
      </c>
      <c r="O27" s="73">
        <v>382.74</v>
      </c>
      <c r="P27" s="74"/>
      <c r="Q27" s="86"/>
      <c r="R27" s="75" t="s">
        <v>33</v>
      </c>
      <c r="S27" s="76"/>
      <c r="T27" s="76"/>
      <c r="U27" s="76"/>
      <c r="V27" s="77"/>
      <c r="W27" s="76"/>
      <c r="X27" s="76"/>
      <c r="Y27" s="83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>
      <c r="A28" s="79"/>
      <c r="B28" s="66"/>
      <c r="C28" s="66" t="s">
        <v>69</v>
      </c>
      <c r="D28" s="67" t="s">
        <v>65</v>
      </c>
      <c r="E28" s="66">
        <v>1</v>
      </c>
      <c r="F28" s="85"/>
      <c r="G28" s="67" t="s">
        <v>29</v>
      </c>
      <c r="H28" s="157" t="s">
        <v>29</v>
      </c>
      <c r="I28" s="67" t="s">
        <v>57</v>
      </c>
      <c r="J28" s="70"/>
      <c r="K28" s="76" t="s">
        <v>66</v>
      </c>
      <c r="L28" s="71">
        <v>45432</v>
      </c>
      <c r="M28" s="87" t="s">
        <v>67</v>
      </c>
      <c r="N28" s="153">
        <v>26027</v>
      </c>
      <c r="O28" s="73">
        <v>382.74</v>
      </c>
      <c r="P28" s="74"/>
      <c r="Q28" s="86"/>
      <c r="R28" s="75" t="s">
        <v>33</v>
      </c>
      <c r="S28" s="76"/>
      <c r="T28" s="76"/>
      <c r="U28" s="76"/>
      <c r="V28" s="77"/>
      <c r="W28" s="76"/>
      <c r="X28" s="76"/>
      <c r="Y28" s="83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</row>
    <row r="29" spans="1:39">
      <c r="A29" s="79"/>
      <c r="B29" s="66"/>
      <c r="C29" s="66" t="s">
        <v>70</v>
      </c>
      <c r="D29" s="67" t="s">
        <v>65</v>
      </c>
      <c r="E29" s="66">
        <v>1</v>
      </c>
      <c r="F29" s="85"/>
      <c r="G29" s="67" t="s">
        <v>29</v>
      </c>
      <c r="H29" s="157" t="s">
        <v>29</v>
      </c>
      <c r="I29" s="67" t="s">
        <v>57</v>
      </c>
      <c r="J29" s="70"/>
      <c r="K29" s="76" t="s">
        <v>66</v>
      </c>
      <c r="L29" s="71">
        <v>45432</v>
      </c>
      <c r="M29" s="87" t="s">
        <v>67</v>
      </c>
      <c r="N29" s="153">
        <v>26027</v>
      </c>
      <c r="O29" s="73">
        <v>382.74</v>
      </c>
      <c r="P29" s="74"/>
      <c r="Q29" s="86"/>
      <c r="R29" s="75" t="s">
        <v>33</v>
      </c>
      <c r="S29" s="76"/>
      <c r="T29" s="76"/>
      <c r="U29" s="76"/>
      <c r="V29" s="77"/>
      <c r="W29" s="76"/>
      <c r="X29" s="76"/>
      <c r="Y29" s="83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>
      <c r="A30" s="79"/>
      <c r="B30" s="66"/>
      <c r="C30" s="66" t="s">
        <v>71</v>
      </c>
      <c r="D30" s="67" t="s">
        <v>72</v>
      </c>
      <c r="E30" s="66">
        <v>1</v>
      </c>
      <c r="F30" s="67" t="s">
        <v>28</v>
      </c>
      <c r="G30" s="67" t="s">
        <v>29</v>
      </c>
      <c r="H30" s="157" t="s">
        <v>73</v>
      </c>
      <c r="I30" s="67" t="s">
        <v>57</v>
      </c>
      <c r="J30" s="70"/>
      <c r="K30" s="76" t="s">
        <v>66</v>
      </c>
      <c r="L30" s="120">
        <v>45323</v>
      </c>
      <c r="M30" s="87" t="s">
        <v>32</v>
      </c>
      <c r="N30" s="153">
        <v>23255</v>
      </c>
      <c r="O30" s="73">
        <v>341.99</v>
      </c>
      <c r="P30" s="74"/>
      <c r="Q30" s="86"/>
      <c r="R30" s="75" t="s">
        <v>33</v>
      </c>
      <c r="S30" s="76"/>
      <c r="T30" s="76"/>
      <c r="U30" s="76"/>
      <c r="V30" s="77"/>
      <c r="W30" s="76"/>
      <c r="X30" s="76"/>
      <c r="Y30" s="83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>
      <c r="A31" s="79"/>
      <c r="B31" s="66"/>
      <c r="C31" s="66" t="s">
        <v>74</v>
      </c>
      <c r="D31" s="67" t="s">
        <v>72</v>
      </c>
      <c r="E31" s="66">
        <v>1</v>
      </c>
      <c r="F31" s="67" t="s">
        <v>28</v>
      </c>
      <c r="G31" s="67" t="s">
        <v>29</v>
      </c>
      <c r="H31" s="157" t="s">
        <v>73</v>
      </c>
      <c r="I31" s="67" t="s">
        <v>57</v>
      </c>
      <c r="J31" s="70"/>
      <c r="K31" s="76" t="s">
        <v>66</v>
      </c>
      <c r="L31" s="120">
        <v>45323</v>
      </c>
      <c r="M31" s="87" t="s">
        <v>32</v>
      </c>
      <c r="N31" s="153">
        <v>23255</v>
      </c>
      <c r="O31" s="73">
        <v>341.99</v>
      </c>
      <c r="P31" s="74"/>
      <c r="Q31" s="86"/>
      <c r="R31" s="75" t="s">
        <v>33</v>
      </c>
      <c r="S31" s="76"/>
      <c r="T31" s="76"/>
      <c r="U31" s="76"/>
      <c r="V31" s="77"/>
      <c r="W31" s="76"/>
      <c r="X31" s="76"/>
      <c r="Y31" s="83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>
      <c r="A32" s="79"/>
      <c r="B32" s="66"/>
      <c r="C32" s="66" t="s">
        <v>75</v>
      </c>
      <c r="D32" s="67" t="s">
        <v>76</v>
      </c>
      <c r="E32" s="66">
        <v>1</v>
      </c>
      <c r="G32" s="67" t="s">
        <v>29</v>
      </c>
      <c r="I32" s="67" t="s">
        <v>57</v>
      </c>
      <c r="J32" s="70"/>
      <c r="K32" s="76" t="s">
        <v>66</v>
      </c>
      <c r="M32" s="87" t="s">
        <v>32</v>
      </c>
      <c r="N32" s="154"/>
      <c r="P32" s="74"/>
      <c r="Q32" s="86"/>
      <c r="R32" s="75" t="s">
        <v>33</v>
      </c>
      <c r="S32" s="76"/>
      <c r="T32" s="76"/>
      <c r="U32" s="76"/>
      <c r="V32" s="77"/>
      <c r="W32" s="76"/>
      <c r="X32" s="76"/>
      <c r="Y32" s="83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spans="1:39">
      <c r="A33" s="79"/>
      <c r="B33" s="66"/>
      <c r="C33" s="66" t="s">
        <v>77</v>
      </c>
      <c r="D33" s="67" t="s">
        <v>78</v>
      </c>
      <c r="E33" s="66">
        <v>1</v>
      </c>
      <c r="F33" s="67" t="s">
        <v>28</v>
      </c>
      <c r="G33" s="67" t="s">
        <v>29</v>
      </c>
      <c r="H33" s="157" t="s">
        <v>79</v>
      </c>
      <c r="I33" s="67" t="s">
        <v>57</v>
      </c>
      <c r="J33" s="70"/>
      <c r="K33" s="76" t="s">
        <v>66</v>
      </c>
      <c r="L33" s="120">
        <v>45323</v>
      </c>
      <c r="M33" s="87" t="s">
        <v>32</v>
      </c>
      <c r="N33" s="153">
        <v>13266</v>
      </c>
      <c r="O33" s="73">
        <v>195.09</v>
      </c>
      <c r="P33" s="74"/>
      <c r="Q33" s="86"/>
      <c r="R33" s="75" t="s">
        <v>33</v>
      </c>
      <c r="S33" s="76"/>
      <c r="T33" s="76"/>
      <c r="U33" s="76"/>
      <c r="V33" s="77"/>
      <c r="W33" s="76"/>
      <c r="X33" s="76"/>
      <c r="Y33" s="83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spans="1:39">
      <c r="A34" s="79"/>
      <c r="B34" s="66"/>
      <c r="C34" s="66" t="s">
        <v>80</v>
      </c>
      <c r="D34" s="67" t="s">
        <v>27</v>
      </c>
      <c r="E34" s="66">
        <v>1</v>
      </c>
      <c r="F34" s="85"/>
      <c r="G34" s="67" t="s">
        <v>29</v>
      </c>
      <c r="H34" s="157" t="s">
        <v>29</v>
      </c>
      <c r="I34" s="67" t="s">
        <v>57</v>
      </c>
      <c r="J34" s="70"/>
      <c r="K34" s="76" t="s">
        <v>66</v>
      </c>
      <c r="L34" s="71">
        <v>45432</v>
      </c>
      <c r="M34" s="87" t="s">
        <v>67</v>
      </c>
      <c r="N34" s="153">
        <v>26027</v>
      </c>
      <c r="O34" s="73">
        <v>382.74</v>
      </c>
      <c r="P34" s="74"/>
      <c r="Q34" s="86"/>
      <c r="R34" s="75" t="s">
        <v>33</v>
      </c>
      <c r="S34" s="76"/>
      <c r="T34" s="76"/>
      <c r="U34" s="76"/>
      <c r="V34" s="77"/>
      <c r="W34" s="76"/>
      <c r="X34" s="76"/>
      <c r="Y34" s="83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>
      <c r="A35" s="79"/>
      <c r="B35" s="66"/>
      <c r="C35" s="66" t="s">
        <v>81</v>
      </c>
      <c r="D35" s="67" t="s">
        <v>65</v>
      </c>
      <c r="E35" s="66">
        <v>1</v>
      </c>
      <c r="F35" s="85"/>
      <c r="G35" s="67" t="s">
        <v>29</v>
      </c>
      <c r="H35" s="157" t="s">
        <v>29</v>
      </c>
      <c r="I35" s="67" t="s">
        <v>57</v>
      </c>
      <c r="J35" s="70"/>
      <c r="K35" s="76" t="s">
        <v>66</v>
      </c>
      <c r="L35" s="71">
        <v>45432</v>
      </c>
      <c r="M35" s="87" t="s">
        <v>67</v>
      </c>
      <c r="N35" s="153">
        <v>26027</v>
      </c>
      <c r="O35" s="73">
        <v>382.74</v>
      </c>
      <c r="P35" s="74"/>
      <c r="Q35" s="86"/>
      <c r="R35" s="75" t="s">
        <v>33</v>
      </c>
      <c r="S35" s="76"/>
      <c r="T35" s="76"/>
      <c r="U35" s="76"/>
      <c r="V35" s="77"/>
      <c r="W35" s="76"/>
      <c r="X35" s="76"/>
      <c r="Y35" s="83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>
      <c r="A36" s="79"/>
      <c r="B36" s="66"/>
      <c r="C36" s="66" t="s">
        <v>82</v>
      </c>
      <c r="D36" s="67" t="s">
        <v>38</v>
      </c>
      <c r="E36" s="66">
        <v>1</v>
      </c>
      <c r="F36" s="67" t="s">
        <v>28</v>
      </c>
      <c r="G36" s="67" t="s">
        <v>29</v>
      </c>
      <c r="H36" s="157" t="s">
        <v>39</v>
      </c>
      <c r="I36" s="67" t="s">
        <v>57</v>
      </c>
      <c r="J36" s="70"/>
      <c r="K36" s="76" t="s">
        <v>66</v>
      </c>
      <c r="L36" s="120">
        <v>45357</v>
      </c>
      <c r="M36" s="87" t="s">
        <v>32</v>
      </c>
      <c r="N36" s="153">
        <v>10265</v>
      </c>
      <c r="O36" s="73">
        <v>150.96</v>
      </c>
      <c r="P36" s="74"/>
      <c r="Q36" s="86"/>
      <c r="R36" s="75" t="s">
        <v>33</v>
      </c>
      <c r="S36" s="76"/>
      <c r="T36" s="76"/>
      <c r="U36" s="76"/>
      <c r="V36" s="77"/>
      <c r="W36" s="76"/>
      <c r="X36" s="76"/>
      <c r="Y36" s="83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>
      <c r="A37" s="79"/>
      <c r="B37" s="66"/>
      <c r="C37" s="66" t="s">
        <v>83</v>
      </c>
      <c r="D37" s="67" t="s">
        <v>43</v>
      </c>
      <c r="E37" s="66">
        <v>1</v>
      </c>
      <c r="F37" s="67" t="s">
        <v>28</v>
      </c>
      <c r="G37" s="67" t="s">
        <v>29</v>
      </c>
      <c r="H37" s="156" t="s">
        <v>44</v>
      </c>
      <c r="I37" s="67" t="s">
        <v>57</v>
      </c>
      <c r="J37" s="70"/>
      <c r="K37" s="76" t="s">
        <v>66</v>
      </c>
      <c r="L37" s="120">
        <v>45323</v>
      </c>
      <c r="M37" s="87" t="s">
        <v>32</v>
      </c>
      <c r="N37" s="153">
        <v>49187</v>
      </c>
      <c r="O37" s="73">
        <v>723.34</v>
      </c>
      <c r="P37" s="74"/>
      <c r="Q37" s="86"/>
      <c r="R37" s="75" t="s">
        <v>33</v>
      </c>
      <c r="S37" s="76"/>
      <c r="T37" s="76"/>
      <c r="U37" s="76"/>
      <c r="V37" s="77"/>
      <c r="W37" s="76"/>
      <c r="X37" s="76"/>
      <c r="Y37" s="83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>
      <c r="A38" s="79"/>
      <c r="B38" s="66"/>
      <c r="C38" s="66" t="s">
        <v>84</v>
      </c>
      <c r="D38" s="67" t="s">
        <v>85</v>
      </c>
      <c r="E38" s="66">
        <v>1</v>
      </c>
      <c r="F38" s="85" t="s">
        <v>28</v>
      </c>
      <c r="G38" s="67" t="s">
        <v>29</v>
      </c>
      <c r="H38" s="157" t="s">
        <v>86</v>
      </c>
      <c r="I38" s="67" t="s">
        <v>57</v>
      </c>
      <c r="J38" s="70"/>
      <c r="K38" s="76" t="s">
        <v>66</v>
      </c>
      <c r="L38" s="120">
        <v>45323</v>
      </c>
      <c r="M38" s="87" t="s">
        <v>32</v>
      </c>
      <c r="N38" s="153">
        <v>30083</v>
      </c>
      <c r="O38" s="73">
        <v>442.4</v>
      </c>
      <c r="P38" s="74"/>
      <c r="Q38" s="86"/>
      <c r="R38" s="75" t="s">
        <v>33</v>
      </c>
      <c r="S38" s="76"/>
      <c r="T38" s="76"/>
      <c r="U38" s="76"/>
      <c r="V38" s="77"/>
      <c r="W38" s="76"/>
      <c r="X38" s="76"/>
      <c r="Y38" s="83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>
      <c r="A39" s="79"/>
      <c r="B39" s="66"/>
      <c r="C39" s="66"/>
      <c r="D39" s="67"/>
      <c r="E39" s="66"/>
      <c r="F39" s="85"/>
      <c r="G39" s="67"/>
      <c r="I39" s="67"/>
      <c r="J39" s="70"/>
      <c r="K39" s="76"/>
      <c r="L39" s="87"/>
      <c r="M39" s="87"/>
      <c r="N39" s="153"/>
      <c r="O39" s="73"/>
      <c r="P39" s="74"/>
      <c r="Q39" s="86"/>
      <c r="R39" s="76"/>
      <c r="S39" s="76"/>
      <c r="T39" s="76"/>
      <c r="U39" s="76"/>
      <c r="V39" s="77"/>
      <c r="W39" s="76"/>
      <c r="X39" s="76"/>
      <c r="Y39" s="83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spans="1:39">
      <c r="A40" s="79"/>
      <c r="B40" s="66"/>
      <c r="C40" s="66"/>
      <c r="D40" s="67"/>
      <c r="E40" s="66"/>
      <c r="F40" s="85"/>
      <c r="G40" s="67"/>
      <c r="H40" s="157"/>
      <c r="I40" s="67"/>
      <c r="J40" s="70"/>
      <c r="K40" s="76"/>
      <c r="L40" s="87"/>
      <c r="M40" s="87"/>
      <c r="N40" s="153"/>
      <c r="O40" s="73"/>
      <c r="P40" s="74"/>
      <c r="Q40" s="86"/>
      <c r="R40" s="76"/>
      <c r="S40" s="76"/>
      <c r="T40" s="76"/>
      <c r="U40" s="76"/>
      <c r="V40" s="77"/>
      <c r="W40" s="76"/>
      <c r="X40" s="76"/>
      <c r="Y40" s="83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spans="1:39">
      <c r="A41" s="103"/>
      <c r="B41" s="104"/>
      <c r="C41" s="104"/>
      <c r="D41" s="105"/>
      <c r="E41" s="104"/>
      <c r="F41" s="106"/>
      <c r="G41" s="105"/>
      <c r="H41" s="158"/>
      <c r="I41" s="105"/>
      <c r="J41" s="107"/>
      <c r="K41" s="108"/>
      <c r="L41" s="109"/>
      <c r="M41" s="109"/>
      <c r="N41" s="110"/>
      <c r="O41" s="111"/>
      <c r="P41" s="110"/>
      <c r="Q41" s="112"/>
      <c r="R41" s="108"/>
      <c r="S41" s="108"/>
      <c r="T41" s="108"/>
      <c r="U41" s="108"/>
      <c r="V41" s="113"/>
      <c r="W41" s="108"/>
      <c r="X41" s="108"/>
      <c r="Y41" s="114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spans="1:39">
      <c r="A42" s="103"/>
      <c r="B42" s="104"/>
      <c r="C42" s="104"/>
      <c r="D42" s="105"/>
      <c r="E42" s="104"/>
      <c r="F42" s="106"/>
      <c r="G42" s="105"/>
      <c r="H42" s="158"/>
      <c r="I42" s="105"/>
      <c r="J42" s="107"/>
      <c r="K42" s="108"/>
      <c r="L42" s="109"/>
      <c r="M42" s="109"/>
      <c r="N42" s="110"/>
      <c r="O42" s="111"/>
      <c r="P42" s="110"/>
      <c r="Q42" s="112"/>
      <c r="R42" s="108"/>
      <c r="S42" s="108"/>
      <c r="T42" s="108"/>
      <c r="U42" s="108"/>
      <c r="V42" s="113"/>
      <c r="W42" s="108"/>
      <c r="X42" s="108"/>
      <c r="Y42" s="114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spans="1:39">
      <c r="A43" s="103"/>
      <c r="B43" s="104"/>
      <c r="C43" s="104"/>
      <c r="D43" s="105"/>
      <c r="E43" s="104"/>
      <c r="F43" s="106"/>
      <c r="G43" s="105"/>
      <c r="H43" s="158"/>
      <c r="I43" s="105"/>
      <c r="J43" s="107"/>
      <c r="K43" s="108"/>
      <c r="L43" s="109"/>
      <c r="M43" s="109"/>
      <c r="N43" s="110"/>
      <c r="O43" s="111"/>
      <c r="P43" s="110"/>
      <c r="Q43" s="112"/>
      <c r="R43" s="108"/>
      <c r="S43" s="108"/>
      <c r="T43" s="108"/>
      <c r="U43" s="108"/>
      <c r="V43" s="113"/>
      <c r="W43" s="108"/>
      <c r="X43" s="108"/>
      <c r="Y43" s="114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1:39">
      <c r="A44" s="103"/>
      <c r="B44" s="104"/>
      <c r="C44" s="104"/>
      <c r="D44" s="105"/>
      <c r="E44" s="104"/>
      <c r="F44" s="106"/>
      <c r="G44" s="105"/>
      <c r="H44" s="158"/>
      <c r="I44" s="105"/>
      <c r="J44" s="107"/>
      <c r="K44" s="108"/>
      <c r="L44" s="109"/>
      <c r="M44" s="109"/>
      <c r="N44" s="110"/>
      <c r="O44" s="111"/>
      <c r="P44" s="110"/>
      <c r="Q44" s="112"/>
      <c r="R44" s="108"/>
      <c r="S44" s="108"/>
      <c r="T44" s="108"/>
      <c r="U44" s="108"/>
      <c r="V44" s="113"/>
      <c r="W44" s="108"/>
      <c r="X44" s="108"/>
      <c r="Y44" s="114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</sheetData>
  <dataValidations count="4">
    <dataValidation type="list" allowBlank="1" showInputMessage="1" showErrorMessage="1" sqref="S2" xr:uid="{66A1977D-2F93-449F-A6A0-3E432B2C85CB}">
      <formula1>LocationSite</formula1>
    </dataValidation>
    <dataValidation type="list" allowBlank="1" showInputMessage="1" showErrorMessage="1" sqref="B2:B44" xr:uid="{4EAC6CF2-934C-4A4E-9560-8AC8B36F2AE1}">
      <formula1>"VEH,BUR,COM,LOG,PRG,MOB,DEV"</formula1>
    </dataValidation>
    <dataValidation type="list" allowBlank="1" showInputMessage="1" showErrorMessage="1" sqref="X2:X44 U2:U44" xr:uid="{4E72F9C2-5CA0-4CB0-A61F-0ED4364DA2BC}">
      <formula1>"CAMARA,Salifou Mabinty, DESTEFANIS,Stefano, HAROUNA SOULEY Zalihatou,DODO DAN GADO Moussa,"</formula1>
    </dataValidation>
    <dataValidation type="list" allowBlank="1" showInputMessage="1" showErrorMessage="1" sqref="T10:T44" xr:uid="{D92E2BFF-D2D0-46ED-B82B-AA55BE82370D}">
      <formula1>"Neuf, Gaté, Volé, Perdu, Donation, Bon, Mauvais"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38"/>
  <sheetViews>
    <sheetView topLeftCell="F23" workbookViewId="0">
      <selection activeCell="N38" sqref="N38:Q38"/>
    </sheetView>
  </sheetViews>
  <sheetFormatPr defaultColWidth="14" defaultRowHeight="30" customHeight="1"/>
  <cols>
    <col min="1" max="1" width="7.28515625" style="8" customWidth="1"/>
    <col min="2" max="2" width="10.7109375" style="8" customWidth="1"/>
    <col min="3" max="3" width="30.7109375" style="8" customWidth="1"/>
    <col min="4" max="4" width="28.28515625" style="8" customWidth="1"/>
    <col min="5" max="5" width="7.140625" style="8" customWidth="1"/>
    <col min="6" max="6" width="17.42578125" style="8" customWidth="1"/>
    <col min="7" max="7" width="25" style="8" customWidth="1"/>
    <col min="8" max="8" width="29" style="8" customWidth="1"/>
    <col min="9" max="9" width="2.85546875" style="64" hidden="1" customWidth="1"/>
    <col min="10" max="10" width="21.140625" style="8" customWidth="1"/>
    <col min="11" max="11" width="20" style="8" hidden="1" customWidth="1"/>
    <col min="12" max="12" width="8.28515625" style="8" hidden="1" customWidth="1"/>
    <col min="13" max="13" width="11.7109375" style="8" bestFit="1" customWidth="1"/>
    <col min="14" max="15" width="22.28515625" style="8" customWidth="1"/>
    <col min="16" max="16" width="18.42578125" style="8" customWidth="1"/>
    <col min="17" max="17" width="17.28515625" style="8" customWidth="1"/>
    <col min="18" max="18" width="25.7109375" style="8" hidden="1" customWidth="1"/>
    <col min="19" max="19" width="26.7109375" style="8" hidden="1" customWidth="1"/>
    <col min="20" max="20" width="14" style="8" customWidth="1"/>
    <col min="21" max="21" width="25.28515625" style="8" customWidth="1"/>
    <col min="22" max="22" width="18" style="8" customWidth="1"/>
    <col min="23" max="23" width="23.7109375" style="8" hidden="1" customWidth="1"/>
    <col min="24" max="24" width="22.7109375" style="8" customWidth="1"/>
    <col min="25" max="25" width="19.28515625" style="8" customWidth="1"/>
    <col min="26" max="26" width="31.28515625" style="8" hidden="1" customWidth="1"/>
    <col min="27" max="27" width="13.28515625" style="8" customWidth="1"/>
    <col min="28" max="41" width="11.28515625" style="8" customWidth="1"/>
    <col min="42" max="16384" width="14" style="8"/>
  </cols>
  <sheetData>
    <row r="1" spans="1:41" ht="30" customHeight="1">
      <c r="A1" s="1"/>
      <c r="B1" s="2"/>
      <c r="C1" s="3"/>
      <c r="D1" s="3"/>
      <c r="E1" s="3"/>
      <c r="F1" s="3"/>
      <c r="G1" s="3"/>
      <c r="H1" s="3"/>
      <c r="I1" s="4"/>
      <c r="J1" s="3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5"/>
      <c r="AB1" s="7"/>
      <c r="AC1" s="7"/>
      <c r="AD1" s="7"/>
    </row>
    <row r="2" spans="1:41" ht="30" customHeight="1">
      <c r="A2" s="1"/>
      <c r="B2" s="2"/>
      <c r="C2" s="9" t="s">
        <v>87</v>
      </c>
      <c r="D2" s="10"/>
      <c r="E2" s="10"/>
      <c r="F2" s="10"/>
      <c r="G2" s="10"/>
      <c r="H2" s="10"/>
      <c r="I2" s="4"/>
      <c r="J2" s="3"/>
      <c r="K2" s="5"/>
      <c r="L2" s="5"/>
      <c r="M2" s="5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5"/>
      <c r="AB2" s="7"/>
      <c r="AC2" s="7"/>
      <c r="AD2" s="7"/>
      <c r="AE2" s="7"/>
    </row>
    <row r="3" spans="1:41" ht="34.9" customHeight="1">
      <c r="A3" s="1"/>
      <c r="B3" s="2"/>
      <c r="C3" s="9"/>
      <c r="D3" s="10"/>
      <c r="E3" s="10"/>
      <c r="F3" s="10"/>
      <c r="G3" s="10"/>
      <c r="H3" s="10"/>
      <c r="I3" s="4"/>
      <c r="J3" s="3"/>
      <c r="K3" s="5"/>
      <c r="L3" s="5"/>
      <c r="M3" s="5"/>
      <c r="N3" s="3"/>
      <c r="O3" s="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5"/>
      <c r="AB3" s="7"/>
      <c r="AC3" s="7"/>
      <c r="AD3" s="7"/>
      <c r="AE3" s="7"/>
    </row>
    <row r="4" spans="1:41" ht="30" customHeight="1">
      <c r="A4" s="1"/>
      <c r="B4" s="2"/>
      <c r="C4" s="10"/>
      <c r="D4" s="10"/>
      <c r="E4" s="10"/>
      <c r="F4" s="11"/>
      <c r="G4" s="11"/>
      <c r="H4" s="10"/>
      <c r="I4" s="4"/>
      <c r="J4" s="3"/>
      <c r="K4" s="5"/>
      <c r="L4" s="5"/>
      <c r="M4" s="5"/>
      <c r="N4" s="3"/>
      <c r="O4" s="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"/>
      <c r="AB4" s="7"/>
      <c r="AC4" s="7"/>
      <c r="AD4" s="7"/>
      <c r="AE4" s="7"/>
    </row>
    <row r="5" spans="1:41" ht="33.6" customHeight="1">
      <c r="A5" s="1"/>
      <c r="B5" s="2"/>
      <c r="C5" s="9" t="s">
        <v>88</v>
      </c>
      <c r="D5" s="10"/>
      <c r="E5" s="10"/>
      <c r="F5" s="12"/>
      <c r="G5" s="12"/>
      <c r="H5" s="10"/>
      <c r="I5" s="4"/>
      <c r="J5" s="3"/>
      <c r="K5" s="5"/>
      <c r="L5" s="5"/>
      <c r="M5" s="5"/>
      <c r="N5" s="3"/>
      <c r="O5" s="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5"/>
      <c r="AB5" s="7"/>
      <c r="AC5" s="7"/>
      <c r="AD5" s="7"/>
      <c r="AE5" s="7"/>
    </row>
    <row r="6" spans="1:41" ht="30" customHeight="1">
      <c r="A6" s="1"/>
      <c r="B6" s="2"/>
      <c r="C6" s="9" t="s">
        <v>89</v>
      </c>
      <c r="D6" s="13"/>
      <c r="E6" s="13"/>
      <c r="F6" s="10"/>
      <c r="G6" s="10"/>
      <c r="H6" s="10"/>
      <c r="I6" s="4"/>
      <c r="J6" s="14" t="s">
        <v>90</v>
      </c>
      <c r="K6" s="5"/>
      <c r="L6" s="5"/>
      <c r="M6" s="5"/>
      <c r="N6" s="3"/>
      <c r="O6" s="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5"/>
      <c r="AB6" s="7"/>
      <c r="AC6" s="7"/>
      <c r="AD6" s="7"/>
      <c r="AE6" s="7"/>
    </row>
    <row r="7" spans="1:41" ht="30" customHeight="1">
      <c r="A7" s="1"/>
      <c r="B7" s="2"/>
      <c r="C7" s="9" t="s">
        <v>91</v>
      </c>
      <c r="D7" s="10"/>
      <c r="E7" s="10"/>
      <c r="F7" s="10"/>
      <c r="G7" s="10"/>
      <c r="H7" s="11"/>
      <c r="I7" s="15"/>
      <c r="J7" s="16" t="s">
        <v>92</v>
      </c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17"/>
      <c r="Y7" s="6"/>
      <c r="Z7" s="6"/>
      <c r="AA7" s="5"/>
      <c r="AB7" s="7"/>
      <c r="AC7" s="7"/>
      <c r="AD7" s="7"/>
      <c r="AE7" s="7"/>
    </row>
    <row r="8" spans="1:41" ht="30" customHeight="1">
      <c r="A8" s="1"/>
      <c r="B8" s="2"/>
      <c r="C8" s="3"/>
      <c r="D8" s="3"/>
      <c r="E8" s="3"/>
      <c r="F8" s="3"/>
      <c r="G8" s="3"/>
      <c r="H8" s="3"/>
      <c r="I8" s="4"/>
      <c r="J8" s="3"/>
      <c r="K8" s="5"/>
      <c r="L8" s="5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/>
      <c r="AB8" s="7"/>
      <c r="AC8" s="7"/>
      <c r="AD8" s="7"/>
      <c r="AE8" s="7"/>
    </row>
    <row r="9" spans="1:41" ht="30" customHeight="1">
      <c r="A9" s="1"/>
      <c r="B9" s="1"/>
      <c r="C9" s="6"/>
      <c r="D9" s="6"/>
      <c r="E9" s="6"/>
      <c r="F9" s="6"/>
      <c r="G9" s="6"/>
      <c r="H9" s="6"/>
      <c r="I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5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1" ht="54" customHeight="1">
      <c r="A10" s="19" t="s">
        <v>0</v>
      </c>
      <c r="B10" s="20" t="s">
        <v>1</v>
      </c>
      <c r="C10" s="21" t="s">
        <v>2</v>
      </c>
      <c r="D10" s="22" t="s">
        <v>3</v>
      </c>
      <c r="E10" s="22" t="s">
        <v>4</v>
      </c>
      <c r="F10" s="22" t="s">
        <v>5</v>
      </c>
      <c r="G10" s="22" t="s">
        <v>6</v>
      </c>
      <c r="H10" s="22" t="s">
        <v>7</v>
      </c>
      <c r="I10" s="23" t="s">
        <v>93</v>
      </c>
      <c r="J10" s="22" t="s">
        <v>8</v>
      </c>
      <c r="K10" s="22" t="s">
        <v>9</v>
      </c>
      <c r="L10" s="24" t="s">
        <v>94</v>
      </c>
      <c r="M10" s="24" t="s">
        <v>10</v>
      </c>
      <c r="N10" s="22" t="s">
        <v>11</v>
      </c>
      <c r="O10" s="23" t="s">
        <v>12</v>
      </c>
      <c r="P10" s="25" t="s">
        <v>13</v>
      </c>
      <c r="Q10" s="26" t="s">
        <v>14</v>
      </c>
      <c r="R10" s="26" t="s">
        <v>15</v>
      </c>
      <c r="S10" s="27" t="s">
        <v>16</v>
      </c>
      <c r="T10" s="28" t="s">
        <v>17</v>
      </c>
      <c r="U10" s="29" t="s">
        <v>18</v>
      </c>
      <c r="V10" s="30" t="s">
        <v>19</v>
      </c>
      <c r="W10" s="31" t="s">
        <v>20</v>
      </c>
      <c r="X10" s="32" t="s">
        <v>21</v>
      </c>
      <c r="Y10" s="33" t="s">
        <v>22</v>
      </c>
      <c r="Z10" s="34" t="s">
        <v>23</v>
      </c>
      <c r="AA10" s="35" t="s">
        <v>24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1" customFormat="1" ht="19.899999999999999" customHeight="1">
      <c r="A11" s="79">
        <v>4</v>
      </c>
      <c r="B11" s="66"/>
      <c r="C11" s="66" t="s">
        <v>95</v>
      </c>
      <c r="D11" s="67" t="s">
        <v>96</v>
      </c>
      <c r="E11" s="67">
        <v>1</v>
      </c>
      <c r="F11" s="68" t="s">
        <v>28</v>
      </c>
      <c r="G11" s="68" t="s">
        <v>29</v>
      </c>
      <c r="H11" s="69" t="s">
        <v>97</v>
      </c>
      <c r="I11" s="82"/>
      <c r="J11" s="67" t="s">
        <v>98</v>
      </c>
      <c r="K11" s="66"/>
      <c r="L11" s="76"/>
      <c r="M11" s="76"/>
      <c r="N11" s="71">
        <v>45432</v>
      </c>
      <c r="O11" s="71" t="s">
        <v>99</v>
      </c>
      <c r="P11" s="72">
        <v>91048.49</v>
      </c>
      <c r="Q11" s="73">
        <v>1397.68</v>
      </c>
      <c r="R11" s="74"/>
      <c r="S11" s="74"/>
      <c r="T11" s="75"/>
      <c r="U11" s="76"/>
      <c r="V11" s="76"/>
      <c r="W11" s="76"/>
      <c r="X11" s="80"/>
      <c r="Y11" s="76"/>
      <c r="Z11" s="76"/>
      <c r="AA11" s="84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</row>
    <row r="12" spans="1:41" customFormat="1" ht="15">
      <c r="A12" s="79">
        <v>5</v>
      </c>
      <c r="B12" s="66"/>
      <c r="C12" s="66" t="s">
        <v>100</v>
      </c>
      <c r="D12" s="67" t="s">
        <v>65</v>
      </c>
      <c r="E12" s="67">
        <v>1</v>
      </c>
      <c r="F12" s="67" t="s">
        <v>28</v>
      </c>
      <c r="G12" s="68" t="s">
        <v>29</v>
      </c>
      <c r="H12" s="69" t="s">
        <v>101</v>
      </c>
      <c r="I12" s="81"/>
      <c r="J12" s="67" t="s">
        <v>98</v>
      </c>
      <c r="K12" s="66"/>
      <c r="L12" s="76"/>
      <c r="M12" s="76"/>
      <c r="N12" s="120">
        <v>45323</v>
      </c>
      <c r="O12" s="71" t="s">
        <v>99</v>
      </c>
      <c r="P12" s="72">
        <v>13574</v>
      </c>
      <c r="Q12" s="73">
        <v>199.42</v>
      </c>
      <c r="R12" s="74"/>
      <c r="S12" s="74"/>
      <c r="T12" s="75"/>
      <c r="U12" s="76"/>
      <c r="V12" s="76"/>
      <c r="W12" s="76"/>
      <c r="X12" s="80"/>
      <c r="Y12" s="76"/>
      <c r="Z12" s="76"/>
      <c r="AA12" s="83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</row>
    <row r="13" spans="1:41" ht="14.25">
      <c r="A13" s="79">
        <v>6</v>
      </c>
      <c r="B13" s="66"/>
      <c r="C13" s="66" t="s">
        <v>102</v>
      </c>
      <c r="D13" s="67" t="s">
        <v>65</v>
      </c>
      <c r="E13" s="67">
        <v>1</v>
      </c>
      <c r="F13" s="67" t="s">
        <v>28</v>
      </c>
      <c r="G13" s="68" t="s">
        <v>29</v>
      </c>
      <c r="H13" s="69" t="s">
        <v>101</v>
      </c>
      <c r="I13" s="82"/>
      <c r="J13" s="67" t="s">
        <v>98</v>
      </c>
      <c r="K13" s="66"/>
      <c r="L13" s="76"/>
      <c r="M13" s="76"/>
      <c r="N13" s="120">
        <v>45323</v>
      </c>
      <c r="O13" s="71" t="s">
        <v>99</v>
      </c>
      <c r="P13" s="72">
        <v>13574</v>
      </c>
      <c r="Q13" s="73">
        <v>199.42</v>
      </c>
      <c r="R13" s="74"/>
      <c r="S13" s="74"/>
      <c r="T13" s="75"/>
      <c r="U13" s="76"/>
      <c r="V13" s="76"/>
      <c r="W13" s="76"/>
      <c r="X13" s="77"/>
      <c r="Y13" s="76"/>
      <c r="Z13" s="76"/>
      <c r="AA13" s="83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customFormat="1" ht="19.899999999999999" customHeight="1">
      <c r="A14" s="79">
        <v>7</v>
      </c>
      <c r="B14" s="66"/>
      <c r="C14" s="66" t="s">
        <v>103</v>
      </c>
      <c r="D14" s="67" t="s">
        <v>65</v>
      </c>
      <c r="E14" s="67">
        <v>1</v>
      </c>
      <c r="F14" s="67" t="s">
        <v>28</v>
      </c>
      <c r="G14" s="68" t="s">
        <v>29</v>
      </c>
      <c r="H14" s="69" t="s">
        <v>101</v>
      </c>
      <c r="I14" s="82"/>
      <c r="J14" s="67" t="s">
        <v>98</v>
      </c>
      <c r="K14" s="66"/>
      <c r="L14" s="76"/>
      <c r="M14" s="76"/>
      <c r="N14" s="120">
        <v>45323</v>
      </c>
      <c r="O14" s="71" t="s">
        <v>99</v>
      </c>
      <c r="P14" s="72">
        <v>13574</v>
      </c>
      <c r="Q14" s="73">
        <v>199.42</v>
      </c>
      <c r="R14" s="74"/>
      <c r="S14" s="74"/>
      <c r="T14" s="75"/>
      <c r="U14" s="76"/>
      <c r="V14" s="76"/>
      <c r="W14" s="76"/>
      <c r="X14" s="77"/>
      <c r="Y14" s="76"/>
      <c r="Z14" s="76"/>
      <c r="AA14" s="83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</row>
    <row r="15" spans="1:41" customFormat="1" ht="15">
      <c r="A15" s="79">
        <v>8</v>
      </c>
      <c r="B15" s="66"/>
      <c r="C15" s="66" t="s">
        <v>104</v>
      </c>
      <c r="D15" s="67" t="s">
        <v>65</v>
      </c>
      <c r="E15" s="67">
        <v>1</v>
      </c>
      <c r="F15" s="67" t="s">
        <v>28</v>
      </c>
      <c r="G15" s="68" t="s">
        <v>29</v>
      </c>
      <c r="H15" s="69" t="s">
        <v>105</v>
      </c>
      <c r="I15" s="82"/>
      <c r="J15" s="67" t="s">
        <v>98</v>
      </c>
      <c r="K15" s="66"/>
      <c r="L15" s="76"/>
      <c r="M15" s="76"/>
      <c r="N15" s="71">
        <v>45432</v>
      </c>
      <c r="O15" s="71" t="s">
        <v>99</v>
      </c>
      <c r="P15" s="72">
        <v>26027</v>
      </c>
      <c r="Q15" s="73">
        <v>382.74</v>
      </c>
      <c r="R15" s="74"/>
      <c r="S15" s="74"/>
      <c r="T15" s="76"/>
      <c r="U15" s="76"/>
      <c r="V15" s="76"/>
      <c r="W15" s="76"/>
      <c r="X15" s="77"/>
      <c r="Y15" s="76"/>
      <c r="Z15" s="76"/>
      <c r="AA15" s="83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</row>
    <row r="16" spans="1:41" customFormat="1" ht="19.899999999999999" customHeight="1">
      <c r="A16" s="79">
        <v>9</v>
      </c>
      <c r="B16" s="66"/>
      <c r="C16" s="66" t="s">
        <v>106</v>
      </c>
      <c r="D16" s="67" t="s">
        <v>65</v>
      </c>
      <c r="E16" s="67">
        <v>1</v>
      </c>
      <c r="F16" s="67" t="s">
        <v>28</v>
      </c>
      <c r="G16" s="68" t="s">
        <v>29</v>
      </c>
      <c r="H16" s="69" t="s">
        <v>101</v>
      </c>
      <c r="I16" s="81"/>
      <c r="J16" s="67" t="s">
        <v>98</v>
      </c>
      <c r="K16" s="66"/>
      <c r="L16" s="76"/>
      <c r="M16" s="76"/>
      <c r="N16" s="120">
        <v>45323</v>
      </c>
      <c r="O16" s="71" t="s">
        <v>99</v>
      </c>
      <c r="P16" s="72">
        <v>13574</v>
      </c>
      <c r="Q16" s="73">
        <v>199.42</v>
      </c>
      <c r="R16" s="66"/>
      <c r="S16" s="74"/>
      <c r="T16" s="76"/>
      <c r="U16" s="76"/>
      <c r="V16" s="76"/>
      <c r="W16" s="76"/>
      <c r="X16" s="77"/>
      <c r="Y16" s="76"/>
      <c r="Z16" s="76"/>
      <c r="AA16" s="83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</row>
    <row r="17" spans="1:41" customFormat="1" ht="19.899999999999999" customHeight="1">
      <c r="A17" s="79">
        <v>10</v>
      </c>
      <c r="B17" s="66"/>
      <c r="C17" s="66" t="s">
        <v>107</v>
      </c>
      <c r="D17" s="67" t="s">
        <v>65</v>
      </c>
      <c r="E17" s="67">
        <v>1</v>
      </c>
      <c r="F17" s="67" t="s">
        <v>28</v>
      </c>
      <c r="G17" s="68" t="s">
        <v>29</v>
      </c>
      <c r="H17" s="69" t="s">
        <v>105</v>
      </c>
      <c r="I17" s="82"/>
      <c r="J17" s="67" t="s">
        <v>98</v>
      </c>
      <c r="K17" s="66"/>
      <c r="L17" s="76"/>
      <c r="M17" s="76"/>
      <c r="N17" s="71">
        <v>45432</v>
      </c>
      <c r="O17" s="71" t="s">
        <v>99</v>
      </c>
      <c r="P17" s="72">
        <v>26027</v>
      </c>
      <c r="Q17" s="73">
        <v>382.74</v>
      </c>
      <c r="R17" s="66"/>
      <c r="S17" s="74"/>
      <c r="T17" s="76"/>
      <c r="U17" s="76"/>
      <c r="V17" s="76"/>
      <c r="W17" s="76"/>
      <c r="X17" s="77"/>
      <c r="Y17" s="76"/>
      <c r="Z17" s="76"/>
      <c r="AA17" s="83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</row>
    <row r="18" spans="1:41" customFormat="1" ht="19.899999999999999" customHeight="1">
      <c r="A18" s="79">
        <v>11</v>
      </c>
      <c r="B18" s="66"/>
      <c r="C18" s="66" t="s">
        <v>108</v>
      </c>
      <c r="D18" s="67" t="s">
        <v>65</v>
      </c>
      <c r="E18" s="67">
        <v>1</v>
      </c>
      <c r="F18" s="67" t="s">
        <v>28</v>
      </c>
      <c r="G18" s="68" t="s">
        <v>29</v>
      </c>
      <c r="H18" s="69" t="s">
        <v>105</v>
      </c>
      <c r="I18" s="82"/>
      <c r="J18" s="67" t="s">
        <v>98</v>
      </c>
      <c r="K18" s="66"/>
      <c r="L18" s="76"/>
      <c r="M18" s="76"/>
      <c r="N18" s="71">
        <v>45432</v>
      </c>
      <c r="O18" s="71" t="s">
        <v>99</v>
      </c>
      <c r="P18" s="72">
        <v>26027</v>
      </c>
      <c r="Q18" s="73">
        <v>382.74</v>
      </c>
      <c r="R18" s="66"/>
      <c r="S18" s="74"/>
      <c r="T18" s="76"/>
      <c r="U18" s="76"/>
      <c r="V18" s="76"/>
      <c r="W18" s="76"/>
      <c r="X18" s="77"/>
      <c r="Y18" s="76"/>
      <c r="Z18" s="76"/>
      <c r="AA18" s="83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</row>
    <row r="19" spans="1:41" customFormat="1" ht="19.899999999999999" customHeight="1">
      <c r="A19" s="79"/>
      <c r="B19" s="66"/>
      <c r="C19" s="66" t="s">
        <v>109</v>
      </c>
      <c r="D19" s="67" t="s">
        <v>65</v>
      </c>
      <c r="E19" s="67">
        <v>1</v>
      </c>
      <c r="F19" s="67" t="s">
        <v>28</v>
      </c>
      <c r="G19" s="68" t="s">
        <v>29</v>
      </c>
      <c r="H19" s="69" t="s">
        <v>105</v>
      </c>
      <c r="I19" s="82"/>
      <c r="J19" s="67" t="s">
        <v>98</v>
      </c>
      <c r="K19" s="70"/>
      <c r="L19" s="76"/>
      <c r="M19" s="76"/>
      <c r="N19" s="71">
        <v>45432</v>
      </c>
      <c r="O19" s="71" t="s">
        <v>99</v>
      </c>
      <c r="P19" s="72">
        <v>26027</v>
      </c>
      <c r="Q19" s="73">
        <v>382.74</v>
      </c>
      <c r="R19" s="74"/>
      <c r="S19" s="86"/>
      <c r="T19" s="76"/>
      <c r="U19" s="76"/>
      <c r="V19" s="76"/>
      <c r="W19" s="76"/>
      <c r="X19" s="77"/>
      <c r="Y19" s="76"/>
      <c r="Z19" s="76"/>
      <c r="AA19" s="83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</row>
    <row r="20" spans="1:41" customFormat="1" ht="19.899999999999999" customHeight="1">
      <c r="A20" s="79"/>
      <c r="B20" s="66"/>
      <c r="C20" s="66" t="s">
        <v>110</v>
      </c>
      <c r="D20" s="67" t="s">
        <v>65</v>
      </c>
      <c r="E20" s="66">
        <v>1</v>
      </c>
      <c r="F20" s="67" t="s">
        <v>28</v>
      </c>
      <c r="G20" s="68" t="s">
        <v>29</v>
      </c>
      <c r="H20" s="69" t="s">
        <v>101</v>
      </c>
      <c r="I20" s="82"/>
      <c r="J20" s="67" t="s">
        <v>98</v>
      </c>
      <c r="K20" s="70"/>
      <c r="L20" s="76"/>
      <c r="M20" s="76"/>
      <c r="N20" s="120">
        <v>45323</v>
      </c>
      <c r="O20" s="71" t="s">
        <v>99</v>
      </c>
      <c r="P20" s="72">
        <v>13574</v>
      </c>
      <c r="Q20" s="73">
        <v>199.42</v>
      </c>
      <c r="R20" s="74"/>
      <c r="S20" s="80"/>
      <c r="T20" s="76"/>
      <c r="U20" s="76"/>
      <c r="V20" s="76"/>
      <c r="W20" s="76"/>
      <c r="X20" s="77"/>
      <c r="Y20" s="76"/>
      <c r="Z20" s="76"/>
      <c r="AA20" s="83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</row>
    <row r="21" spans="1:41" customFormat="1" ht="19.899999999999999" customHeight="1">
      <c r="A21" s="79"/>
      <c r="B21" s="66"/>
      <c r="C21" s="66" t="s">
        <v>111</v>
      </c>
      <c r="D21" s="67" t="s">
        <v>65</v>
      </c>
      <c r="E21" s="66">
        <v>1</v>
      </c>
      <c r="F21" s="67" t="s">
        <v>28</v>
      </c>
      <c r="G21" s="68" t="s">
        <v>29</v>
      </c>
      <c r="H21" s="69" t="s">
        <v>105</v>
      </c>
      <c r="I21" s="82"/>
      <c r="J21" s="67" t="s">
        <v>98</v>
      </c>
      <c r="K21" s="70"/>
      <c r="L21" s="76"/>
      <c r="M21" s="76"/>
      <c r="N21" s="71">
        <v>45432</v>
      </c>
      <c r="O21" s="71" t="s">
        <v>99</v>
      </c>
      <c r="P21" s="72">
        <v>26027</v>
      </c>
      <c r="Q21" s="73">
        <v>382.74</v>
      </c>
      <c r="R21" s="74"/>
      <c r="S21" s="80"/>
      <c r="T21" s="76"/>
      <c r="U21" s="76"/>
      <c r="V21" s="76"/>
      <c r="W21" s="76"/>
      <c r="X21" s="77"/>
      <c r="Y21" s="76"/>
      <c r="Z21" s="76"/>
      <c r="AA21" s="83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</row>
    <row r="22" spans="1:41" customFormat="1" ht="19.899999999999999" customHeight="1">
      <c r="A22" s="79"/>
      <c r="B22" s="66"/>
      <c r="C22" s="66" t="s">
        <v>112</v>
      </c>
      <c r="D22" s="67" t="s">
        <v>65</v>
      </c>
      <c r="E22" s="67">
        <v>1</v>
      </c>
      <c r="F22" s="67" t="s">
        <v>28</v>
      </c>
      <c r="G22" s="68" t="s">
        <v>29</v>
      </c>
      <c r="H22" s="69" t="s">
        <v>105</v>
      </c>
      <c r="I22" s="82"/>
      <c r="J22" s="67" t="s">
        <v>98</v>
      </c>
      <c r="K22" s="70"/>
      <c r="L22" s="76"/>
      <c r="M22" s="76"/>
      <c r="N22" s="71">
        <v>45432</v>
      </c>
      <c r="O22" s="71" t="s">
        <v>99</v>
      </c>
      <c r="P22" s="72">
        <v>26027</v>
      </c>
      <c r="Q22" s="73">
        <v>382.74</v>
      </c>
      <c r="R22" s="74"/>
      <c r="S22" s="80"/>
      <c r="T22" s="76"/>
      <c r="U22" s="76"/>
      <c r="V22" s="76"/>
      <c r="W22" s="76"/>
      <c r="X22" s="77"/>
      <c r="Y22" s="76"/>
      <c r="Z22" s="76"/>
      <c r="AA22" s="83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</row>
    <row r="23" spans="1:41" customFormat="1" ht="19.899999999999999" customHeight="1">
      <c r="A23" s="79"/>
      <c r="B23" s="66"/>
      <c r="C23" s="66" t="s">
        <v>113</v>
      </c>
      <c r="D23" s="67" t="s">
        <v>65</v>
      </c>
      <c r="E23" s="66">
        <v>1</v>
      </c>
      <c r="F23" s="67" t="s">
        <v>28</v>
      </c>
      <c r="G23" s="68" t="s">
        <v>29</v>
      </c>
      <c r="H23" s="69" t="s">
        <v>101</v>
      </c>
      <c r="I23" s="82"/>
      <c r="J23" s="67" t="s">
        <v>98</v>
      </c>
      <c r="K23" s="70"/>
      <c r="L23" s="76"/>
      <c r="M23" s="76"/>
      <c r="N23" s="120">
        <v>45323</v>
      </c>
      <c r="O23" s="71" t="s">
        <v>99</v>
      </c>
      <c r="P23" s="72">
        <v>13574</v>
      </c>
      <c r="Q23" s="73">
        <v>199.42</v>
      </c>
      <c r="R23" s="74"/>
      <c r="S23" s="86"/>
      <c r="T23" s="76"/>
      <c r="U23" s="76"/>
      <c r="V23" s="76"/>
      <c r="W23" s="76"/>
      <c r="X23" s="77"/>
      <c r="Y23" s="76"/>
      <c r="Z23" s="76"/>
      <c r="AA23" s="83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</row>
    <row r="24" spans="1:41" customFormat="1" ht="19.899999999999999" customHeight="1">
      <c r="A24" s="79"/>
      <c r="B24" s="66"/>
      <c r="C24" s="66" t="s">
        <v>114</v>
      </c>
      <c r="D24" s="67" t="s">
        <v>65</v>
      </c>
      <c r="E24" s="66">
        <v>1</v>
      </c>
      <c r="F24" s="67" t="s">
        <v>28</v>
      </c>
      <c r="G24" s="68" t="s">
        <v>29</v>
      </c>
      <c r="H24" s="69" t="s">
        <v>105</v>
      </c>
      <c r="I24" s="82"/>
      <c r="J24" s="67" t="s">
        <v>98</v>
      </c>
      <c r="K24" s="70"/>
      <c r="L24" s="76"/>
      <c r="M24" s="76"/>
      <c r="N24" s="71">
        <v>45432</v>
      </c>
      <c r="O24" s="71" t="s">
        <v>99</v>
      </c>
      <c r="P24" s="72">
        <v>26027</v>
      </c>
      <c r="Q24" s="73">
        <v>382.74</v>
      </c>
      <c r="R24" s="74"/>
      <c r="S24" s="80"/>
      <c r="T24" s="76"/>
      <c r="U24" s="76"/>
      <c r="V24" s="76"/>
      <c r="W24" s="76"/>
      <c r="X24" s="77"/>
      <c r="Y24" s="76"/>
      <c r="Z24" s="76"/>
      <c r="AA24" s="83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</row>
    <row r="25" spans="1:41" customFormat="1" ht="19.899999999999999" customHeight="1">
      <c r="A25" s="79"/>
      <c r="B25" s="66"/>
      <c r="C25" s="66" t="s">
        <v>115</v>
      </c>
      <c r="D25" s="67" t="s">
        <v>65</v>
      </c>
      <c r="E25" s="66">
        <v>1</v>
      </c>
      <c r="F25" s="67" t="s">
        <v>28</v>
      </c>
      <c r="G25" s="68" t="s">
        <v>29</v>
      </c>
      <c r="H25" s="69" t="s">
        <v>105</v>
      </c>
      <c r="I25" s="81"/>
      <c r="J25" s="67" t="s">
        <v>98</v>
      </c>
      <c r="K25" s="70"/>
      <c r="L25" s="76"/>
      <c r="M25" s="76"/>
      <c r="N25" s="71">
        <v>45432</v>
      </c>
      <c r="O25" s="71" t="s">
        <v>99</v>
      </c>
      <c r="P25" s="72">
        <v>26027</v>
      </c>
      <c r="Q25" s="73">
        <v>382.74</v>
      </c>
      <c r="R25" s="74"/>
      <c r="S25" s="80"/>
      <c r="T25" s="76"/>
      <c r="U25" s="76"/>
      <c r="V25" s="76"/>
      <c r="W25" s="76"/>
      <c r="X25" s="77"/>
      <c r="Y25" s="76"/>
      <c r="Z25" s="76"/>
      <c r="AA25" s="83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</row>
    <row r="26" spans="1:41" customFormat="1" ht="19.899999999999999" customHeight="1">
      <c r="A26" s="124">
        <f>ROW(A16)</f>
        <v>16</v>
      </c>
      <c r="B26" s="123"/>
      <c r="C26" s="66" t="s">
        <v>116</v>
      </c>
      <c r="D26" s="67" t="s">
        <v>96</v>
      </c>
      <c r="E26" s="66">
        <v>1</v>
      </c>
      <c r="F26" s="123" t="s">
        <v>28</v>
      </c>
      <c r="G26" s="66" t="s">
        <v>29</v>
      </c>
      <c r="H26" s="69" t="s">
        <v>97</v>
      </c>
      <c r="I26" s="125"/>
      <c r="J26" s="117" t="s">
        <v>98</v>
      </c>
      <c r="K26" s="118"/>
      <c r="L26" s="126"/>
      <c r="M26" s="76"/>
      <c r="N26" s="71">
        <v>45432</v>
      </c>
      <c r="O26" s="71" t="s">
        <v>99</v>
      </c>
      <c r="P26" s="72">
        <v>91048.49</v>
      </c>
      <c r="Q26" s="73">
        <v>1397.68</v>
      </c>
      <c r="R26" s="122"/>
      <c r="S26" s="127"/>
      <c r="T26" s="126"/>
      <c r="U26" s="126"/>
      <c r="V26" s="126"/>
      <c r="W26" s="126"/>
      <c r="X26" s="128"/>
      <c r="Y26" s="126"/>
      <c r="Z26" s="126"/>
      <c r="AA26" s="129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</row>
    <row r="27" spans="1:41" s="116" customFormat="1" ht="19.899999999999999" customHeight="1">
      <c r="A27" s="79"/>
      <c r="B27" s="66"/>
      <c r="C27" s="66" t="s">
        <v>117</v>
      </c>
      <c r="D27" s="67" t="s">
        <v>65</v>
      </c>
      <c r="E27" s="67">
        <v>1</v>
      </c>
      <c r="F27" s="67" t="s">
        <v>28</v>
      </c>
      <c r="G27" s="68" t="s">
        <v>29</v>
      </c>
      <c r="H27" s="69" t="s">
        <v>105</v>
      </c>
      <c r="I27" s="81"/>
      <c r="J27" s="67" t="s">
        <v>98</v>
      </c>
      <c r="K27" s="70"/>
      <c r="L27" s="76"/>
      <c r="M27" s="76"/>
      <c r="N27" s="71">
        <v>45432</v>
      </c>
      <c r="O27" s="71" t="s">
        <v>99</v>
      </c>
      <c r="P27" s="72">
        <v>26027</v>
      </c>
      <c r="Q27" s="73">
        <v>382.74</v>
      </c>
      <c r="R27" s="74"/>
      <c r="S27" s="80"/>
      <c r="T27" s="76"/>
      <c r="U27" s="76"/>
      <c r="V27" s="76"/>
      <c r="W27" s="76"/>
      <c r="X27" s="77"/>
      <c r="Y27" s="76"/>
      <c r="Z27" s="76"/>
      <c r="AA27" s="83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</row>
    <row r="28" spans="1:41" customFormat="1" ht="19.899999999999999" customHeight="1">
      <c r="A28" s="79"/>
      <c r="B28" s="66"/>
      <c r="C28" s="66" t="s">
        <v>118</v>
      </c>
      <c r="D28" s="67" t="s">
        <v>27</v>
      </c>
      <c r="E28" s="67">
        <v>1</v>
      </c>
      <c r="F28" s="68"/>
      <c r="G28" s="68" t="s">
        <v>29</v>
      </c>
      <c r="H28" s="66"/>
      <c r="I28" s="82"/>
      <c r="J28" s="67" t="s">
        <v>119</v>
      </c>
      <c r="K28" s="70"/>
      <c r="L28" s="76"/>
      <c r="M28" s="76" t="s">
        <v>120</v>
      </c>
      <c r="N28" s="87"/>
      <c r="O28" s="87" t="s">
        <v>67</v>
      </c>
      <c r="P28" s="72"/>
      <c r="Q28" s="73"/>
      <c r="R28" s="74"/>
      <c r="S28" s="80"/>
      <c r="T28" s="76"/>
      <c r="U28" s="76"/>
      <c r="V28" s="76"/>
      <c r="W28" s="76"/>
      <c r="X28" s="77"/>
      <c r="Y28" s="76"/>
      <c r="Z28" s="76"/>
      <c r="AA28" s="83"/>
      <c r="AO28" s="38"/>
    </row>
    <row r="29" spans="1:41" customFormat="1" ht="19.899999999999999" customHeight="1">
      <c r="A29" s="79"/>
      <c r="B29" s="66"/>
      <c r="C29" s="66" t="s">
        <v>121</v>
      </c>
      <c r="D29" s="67" t="s">
        <v>38</v>
      </c>
      <c r="E29" s="67">
        <v>1</v>
      </c>
      <c r="F29" s="67" t="s">
        <v>28</v>
      </c>
      <c r="G29" s="68" t="s">
        <v>29</v>
      </c>
      <c r="H29" s="66" t="s">
        <v>39</v>
      </c>
      <c r="I29" s="82"/>
      <c r="J29" s="67" t="s">
        <v>119</v>
      </c>
      <c r="K29" s="70"/>
      <c r="L29" s="76"/>
      <c r="M29" s="76" t="s">
        <v>120</v>
      </c>
      <c r="N29" s="87">
        <v>45357</v>
      </c>
      <c r="O29" s="87" t="s">
        <v>32</v>
      </c>
      <c r="P29" s="72">
        <v>10265</v>
      </c>
      <c r="Q29" s="73">
        <v>150.96</v>
      </c>
      <c r="R29" s="74"/>
      <c r="S29" s="80"/>
      <c r="T29" s="76"/>
      <c r="U29" s="76"/>
      <c r="V29" s="76"/>
      <c r="W29" s="76"/>
      <c r="X29" s="77"/>
      <c r="Y29" s="76"/>
      <c r="Z29" s="76"/>
      <c r="AA29" s="83"/>
      <c r="AO29" s="38"/>
    </row>
    <row r="30" spans="1:41" customFormat="1" ht="19.899999999999999" customHeight="1">
      <c r="A30" s="79"/>
      <c r="B30" s="66"/>
      <c r="C30" s="66" t="s">
        <v>122</v>
      </c>
      <c r="D30" s="67" t="s">
        <v>123</v>
      </c>
      <c r="E30" s="67">
        <v>1</v>
      </c>
      <c r="F30" s="67" t="s">
        <v>28</v>
      </c>
      <c r="G30" s="68" t="s">
        <v>29</v>
      </c>
      <c r="H30" s="66" t="s">
        <v>124</v>
      </c>
      <c r="I30" s="82"/>
      <c r="J30" s="67" t="s">
        <v>119</v>
      </c>
      <c r="K30" s="70"/>
      <c r="L30" s="76"/>
      <c r="M30" s="76" t="s">
        <v>120</v>
      </c>
      <c r="N30" s="87">
        <v>45323</v>
      </c>
      <c r="O30" s="87" t="s">
        <v>32</v>
      </c>
      <c r="P30" s="72">
        <v>17521.660800000001</v>
      </c>
      <c r="Q30" s="133">
        <v>257.67</v>
      </c>
      <c r="R30" s="74"/>
      <c r="S30" s="80"/>
      <c r="T30" s="76" t="s">
        <v>33</v>
      </c>
      <c r="U30" s="76"/>
      <c r="V30" s="76"/>
      <c r="W30" s="76"/>
      <c r="X30" s="77"/>
      <c r="Y30" s="76"/>
      <c r="Z30" s="76"/>
      <c r="AA30" s="83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</row>
    <row r="31" spans="1:41" customFormat="1" ht="19.899999999999999" customHeight="1">
      <c r="A31" s="79"/>
      <c r="B31" s="66"/>
      <c r="C31" s="66" t="s">
        <v>125</v>
      </c>
      <c r="D31" s="66" t="s">
        <v>126</v>
      </c>
      <c r="E31" s="66">
        <v>1</v>
      </c>
      <c r="F31" s="85"/>
      <c r="G31" s="85" t="s">
        <v>29</v>
      </c>
      <c r="H31" s="66"/>
      <c r="I31" s="82"/>
      <c r="J31" s="67" t="s">
        <v>119</v>
      </c>
      <c r="K31" s="70"/>
      <c r="L31" s="76"/>
      <c r="M31" s="76" t="s">
        <v>120</v>
      </c>
      <c r="N31" s="84"/>
      <c r="O31" s="84" t="s">
        <v>67</v>
      </c>
      <c r="P31" s="72"/>
      <c r="Q31" s="73"/>
      <c r="R31" s="74"/>
      <c r="S31" s="86"/>
      <c r="T31" s="76"/>
      <c r="U31" s="76"/>
      <c r="V31" s="76"/>
      <c r="W31" s="76"/>
      <c r="X31" s="77"/>
      <c r="Y31" s="76"/>
      <c r="Z31" s="76"/>
      <c r="AA31" s="83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</row>
    <row r="32" spans="1:41" customFormat="1" ht="19.899999999999999" customHeight="1">
      <c r="A32" s="79"/>
      <c r="B32" s="66"/>
      <c r="C32" s="66" t="s">
        <v>127</v>
      </c>
      <c r="D32" s="66" t="s">
        <v>128</v>
      </c>
      <c r="E32" s="66">
        <v>1</v>
      </c>
      <c r="F32" s="85"/>
      <c r="G32" s="85" t="s">
        <v>29</v>
      </c>
      <c r="H32" s="66"/>
      <c r="I32" s="82"/>
      <c r="J32" s="67" t="s">
        <v>119</v>
      </c>
      <c r="K32" s="70"/>
      <c r="L32" s="76"/>
      <c r="M32" s="76" t="s">
        <v>120</v>
      </c>
      <c r="N32" s="84"/>
      <c r="O32" s="84" t="s">
        <v>67</v>
      </c>
      <c r="P32" s="72"/>
      <c r="Q32" s="73"/>
      <c r="R32" s="74"/>
      <c r="S32" s="86"/>
      <c r="T32" s="76"/>
      <c r="U32" s="76"/>
      <c r="V32" s="76"/>
      <c r="W32" s="76"/>
      <c r="X32" s="77"/>
      <c r="Y32" s="76"/>
      <c r="Z32" s="76"/>
      <c r="AA32" s="83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</row>
    <row r="33" spans="1:41" customFormat="1" ht="19.899999999999999" customHeight="1">
      <c r="A33" s="79"/>
      <c r="B33" s="66"/>
      <c r="C33" s="66" t="s">
        <v>129</v>
      </c>
      <c r="D33" s="66" t="s">
        <v>27</v>
      </c>
      <c r="E33" s="66">
        <v>1</v>
      </c>
      <c r="F33" s="68"/>
      <c r="G33" s="68" t="s">
        <v>29</v>
      </c>
      <c r="H33" s="66"/>
      <c r="I33" s="82"/>
      <c r="J33" s="67" t="s">
        <v>130</v>
      </c>
      <c r="K33" s="70"/>
      <c r="L33" s="76"/>
      <c r="M33" s="76" t="s">
        <v>67</v>
      </c>
      <c r="N33" s="84"/>
      <c r="O33" s="84" t="s">
        <v>32</v>
      </c>
      <c r="P33" s="72"/>
      <c r="Q33" s="73"/>
      <c r="R33" s="74"/>
      <c r="S33" s="80"/>
      <c r="T33" s="76"/>
      <c r="U33" s="76"/>
      <c r="V33" s="76"/>
      <c r="W33" s="76"/>
      <c r="X33" s="77"/>
      <c r="Y33" s="76"/>
      <c r="Z33" s="76"/>
      <c r="AA33" s="83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</row>
    <row r="34" spans="1:41" customFormat="1" ht="19.899999999999999" customHeight="1">
      <c r="A34" s="79"/>
      <c r="B34" s="66"/>
      <c r="C34" s="66" t="s">
        <v>131</v>
      </c>
      <c r="D34" s="66" t="s">
        <v>27</v>
      </c>
      <c r="E34" s="67">
        <v>1</v>
      </c>
      <c r="F34" s="68"/>
      <c r="G34" s="68" t="s">
        <v>29</v>
      </c>
      <c r="H34" s="66"/>
      <c r="I34" s="82"/>
      <c r="J34" s="67" t="s">
        <v>130</v>
      </c>
      <c r="K34" s="70"/>
      <c r="L34" s="76"/>
      <c r="M34" s="76" t="s">
        <v>67</v>
      </c>
      <c r="N34" s="87"/>
      <c r="O34" s="87" t="s">
        <v>67</v>
      </c>
      <c r="P34" s="72"/>
      <c r="Q34" s="73"/>
      <c r="R34" s="74"/>
      <c r="S34" s="80"/>
      <c r="T34" s="76"/>
      <c r="U34" s="76"/>
      <c r="V34" s="76"/>
      <c r="W34" s="76"/>
      <c r="X34" s="77"/>
      <c r="Y34" s="76"/>
      <c r="Z34" s="76"/>
      <c r="AA34" s="83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</row>
    <row r="35" spans="1:41" customFormat="1" ht="19.899999999999999" customHeight="1">
      <c r="A35" s="79"/>
      <c r="B35" s="66"/>
      <c r="C35" s="66" t="s">
        <v>132</v>
      </c>
      <c r="D35" s="67" t="s">
        <v>38</v>
      </c>
      <c r="E35" s="67">
        <v>1</v>
      </c>
      <c r="F35" s="68"/>
      <c r="G35" s="68" t="s">
        <v>29</v>
      </c>
      <c r="H35" s="66"/>
      <c r="I35" s="82"/>
      <c r="J35" s="67" t="s">
        <v>130</v>
      </c>
      <c r="K35" s="70"/>
      <c r="L35" s="76"/>
      <c r="M35" s="76" t="s">
        <v>29</v>
      </c>
      <c r="N35" s="87"/>
      <c r="O35" s="87" t="s">
        <v>67</v>
      </c>
      <c r="P35" s="152"/>
      <c r="Q35" s="73"/>
      <c r="R35" s="88"/>
      <c r="S35" s="80"/>
      <c r="T35" s="76"/>
      <c r="U35" s="76"/>
      <c r="V35" s="76"/>
      <c r="W35" s="76"/>
      <c r="X35" s="77"/>
      <c r="Y35" s="76"/>
      <c r="Z35" s="76"/>
      <c r="AA35" s="83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</row>
    <row r="36" spans="1:41" customFormat="1" ht="19.899999999999999" customHeight="1">
      <c r="A36" s="79"/>
      <c r="B36" s="66"/>
      <c r="C36" s="66" t="s">
        <v>133</v>
      </c>
      <c r="D36" s="67" t="s">
        <v>38</v>
      </c>
      <c r="E36" s="66">
        <v>1</v>
      </c>
      <c r="F36" s="117" t="s">
        <v>28</v>
      </c>
      <c r="G36" s="85" t="s">
        <v>29</v>
      </c>
      <c r="H36" s="66" t="s">
        <v>39</v>
      </c>
      <c r="I36" s="82"/>
      <c r="J36" s="67" t="s">
        <v>130</v>
      </c>
      <c r="K36" s="70"/>
      <c r="L36" s="76"/>
      <c r="M36" s="76" t="s">
        <v>29</v>
      </c>
      <c r="N36" s="120">
        <v>45357</v>
      </c>
      <c r="O36" s="120" t="s">
        <v>32</v>
      </c>
      <c r="P36" s="72">
        <v>10265</v>
      </c>
      <c r="Q36" s="73">
        <v>150.96</v>
      </c>
      <c r="R36" s="74"/>
      <c r="S36" s="86"/>
      <c r="T36" s="76"/>
      <c r="U36" s="76"/>
      <c r="V36" s="76"/>
      <c r="W36" s="76"/>
      <c r="X36" s="77"/>
      <c r="Y36" s="76"/>
      <c r="Z36" s="76"/>
      <c r="AA36" s="83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</row>
    <row r="37" spans="1:41" customFormat="1" ht="19.899999999999999" customHeight="1">
      <c r="A37" s="79"/>
      <c r="B37" s="66"/>
      <c r="C37" s="66" t="s">
        <v>134</v>
      </c>
      <c r="D37" s="67" t="s">
        <v>38</v>
      </c>
      <c r="E37" s="66">
        <v>1</v>
      </c>
      <c r="F37" s="85"/>
      <c r="G37" s="85" t="s">
        <v>29</v>
      </c>
      <c r="H37" s="66"/>
      <c r="I37" s="82"/>
      <c r="J37" s="67" t="s">
        <v>130</v>
      </c>
      <c r="K37" s="70"/>
      <c r="L37" s="76"/>
      <c r="M37" s="76" t="s">
        <v>29</v>
      </c>
      <c r="N37" s="84"/>
      <c r="O37" s="84"/>
      <c r="P37" s="72"/>
      <c r="Q37" s="73"/>
      <c r="R37" s="74"/>
      <c r="S37" s="86"/>
      <c r="T37" s="76"/>
      <c r="U37" s="76"/>
      <c r="V37" s="76"/>
      <c r="W37" s="76"/>
      <c r="X37" s="77"/>
      <c r="Y37" s="76"/>
      <c r="Z37" s="76"/>
      <c r="AA37" s="83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</row>
    <row r="38" spans="1:41" customFormat="1" ht="19.899999999999999" customHeight="1">
      <c r="A38" s="79"/>
      <c r="B38" s="66"/>
      <c r="C38" s="66" t="s">
        <v>135</v>
      </c>
      <c r="D38" s="67" t="s">
        <v>65</v>
      </c>
      <c r="E38" s="66">
        <v>1</v>
      </c>
      <c r="F38" s="117" t="s">
        <v>28</v>
      </c>
      <c r="G38" s="85" t="s">
        <v>29</v>
      </c>
      <c r="H38" s="66" t="s">
        <v>101</v>
      </c>
      <c r="I38" s="82"/>
      <c r="J38" s="67" t="s">
        <v>130</v>
      </c>
      <c r="K38" s="70"/>
      <c r="L38" s="76"/>
      <c r="M38" s="76" t="s">
        <v>29</v>
      </c>
      <c r="N38" s="120">
        <v>45323</v>
      </c>
      <c r="O38" s="84" t="s">
        <v>32</v>
      </c>
      <c r="P38" s="72">
        <v>13574</v>
      </c>
      <c r="Q38" s="73">
        <v>199.42</v>
      </c>
      <c r="R38" s="74"/>
      <c r="S38" s="86"/>
      <c r="T38" s="76"/>
      <c r="U38" s="76"/>
      <c r="V38" s="76"/>
      <c r="W38" s="76"/>
      <c r="X38" s="77"/>
      <c r="Y38" s="76"/>
      <c r="Z38" s="76"/>
      <c r="AA38" s="83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</row>
    <row r="39" spans="1:41" customFormat="1" ht="19.899999999999999" customHeight="1">
      <c r="A39" s="79"/>
      <c r="B39" s="66"/>
      <c r="C39" s="66" t="s">
        <v>136</v>
      </c>
      <c r="D39" s="67" t="s">
        <v>65</v>
      </c>
      <c r="E39" s="67">
        <v>1</v>
      </c>
      <c r="F39" s="117" t="s">
        <v>28</v>
      </c>
      <c r="G39" s="85" t="s">
        <v>29</v>
      </c>
      <c r="H39" s="66" t="s">
        <v>101</v>
      </c>
      <c r="I39" s="82"/>
      <c r="J39" s="67" t="s">
        <v>130</v>
      </c>
      <c r="K39" s="70"/>
      <c r="L39" s="76"/>
      <c r="M39" s="76" t="s">
        <v>29</v>
      </c>
      <c r="N39" s="120">
        <v>45323</v>
      </c>
      <c r="O39" s="84" t="s">
        <v>32</v>
      </c>
      <c r="P39" s="72">
        <v>13574</v>
      </c>
      <c r="Q39" s="73">
        <v>199.42</v>
      </c>
      <c r="R39" s="74"/>
      <c r="S39" s="80"/>
      <c r="T39" s="76"/>
      <c r="U39" s="76"/>
      <c r="V39" s="76"/>
      <c r="W39" s="76"/>
      <c r="X39" s="77"/>
      <c r="Y39" s="76"/>
      <c r="Z39" s="76"/>
      <c r="AA39" s="83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</row>
    <row r="40" spans="1:41" customFormat="1" ht="19.899999999999999" customHeight="1">
      <c r="A40" s="79"/>
      <c r="B40" s="66"/>
      <c r="C40" s="66" t="s">
        <v>137</v>
      </c>
      <c r="D40" s="67" t="s">
        <v>65</v>
      </c>
      <c r="E40" s="67">
        <v>1</v>
      </c>
      <c r="F40" s="117" t="s">
        <v>28</v>
      </c>
      <c r="G40" s="85" t="s">
        <v>29</v>
      </c>
      <c r="H40" s="66" t="s">
        <v>101</v>
      </c>
      <c r="I40" s="82"/>
      <c r="J40" s="67" t="s">
        <v>130</v>
      </c>
      <c r="K40" s="70"/>
      <c r="L40" s="76"/>
      <c r="M40" s="76" t="s">
        <v>29</v>
      </c>
      <c r="N40" s="120">
        <v>45323</v>
      </c>
      <c r="O40" s="84" t="s">
        <v>32</v>
      </c>
      <c r="P40" s="72">
        <v>13574</v>
      </c>
      <c r="Q40" s="73">
        <v>199.42</v>
      </c>
      <c r="R40" s="74"/>
      <c r="S40" s="80"/>
      <c r="T40" s="76"/>
      <c r="U40" s="76"/>
      <c r="V40" s="76"/>
      <c r="W40" s="76"/>
      <c r="X40" s="77"/>
      <c r="Y40" s="76"/>
      <c r="Z40" s="76"/>
      <c r="AA40" s="83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</row>
    <row r="41" spans="1:41" customFormat="1" ht="19.899999999999999" customHeight="1">
      <c r="A41" s="79"/>
      <c r="B41" s="66"/>
      <c r="C41" s="66" t="s">
        <v>138</v>
      </c>
      <c r="D41" s="67" t="s">
        <v>65</v>
      </c>
      <c r="E41" s="66">
        <v>1</v>
      </c>
      <c r="F41" s="117" t="s">
        <v>28</v>
      </c>
      <c r="G41" s="85" t="s">
        <v>29</v>
      </c>
      <c r="H41" s="66" t="s">
        <v>101</v>
      </c>
      <c r="I41" s="82"/>
      <c r="J41" s="67" t="s">
        <v>130</v>
      </c>
      <c r="K41" s="70"/>
      <c r="L41" s="76"/>
      <c r="M41" s="76" t="s">
        <v>29</v>
      </c>
      <c r="N41" s="120">
        <v>45323</v>
      </c>
      <c r="O41" s="84" t="s">
        <v>32</v>
      </c>
      <c r="P41" s="72">
        <v>13574</v>
      </c>
      <c r="Q41" s="73">
        <v>199.42</v>
      </c>
      <c r="R41" s="74"/>
      <c r="S41" s="86"/>
      <c r="T41" s="76"/>
      <c r="U41" s="76"/>
      <c r="V41" s="76"/>
      <c r="W41" s="76"/>
      <c r="X41" s="77"/>
      <c r="Y41" s="76"/>
      <c r="Z41" s="76"/>
      <c r="AA41" s="83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</row>
    <row r="42" spans="1:41" customFormat="1" ht="19.899999999999999" customHeight="1">
      <c r="A42" s="79"/>
      <c r="B42" s="66"/>
      <c r="C42" s="66" t="s">
        <v>139</v>
      </c>
      <c r="D42" s="66" t="s">
        <v>72</v>
      </c>
      <c r="E42" s="66">
        <v>1</v>
      </c>
      <c r="F42" s="117" t="s">
        <v>28</v>
      </c>
      <c r="G42" s="85" t="s">
        <v>29</v>
      </c>
      <c r="H42" s="66" t="s">
        <v>140</v>
      </c>
      <c r="I42" s="82"/>
      <c r="J42" s="67" t="s">
        <v>130</v>
      </c>
      <c r="K42" s="70"/>
      <c r="L42" s="76"/>
      <c r="M42" s="76" t="s">
        <v>29</v>
      </c>
      <c r="N42" s="87">
        <v>45357</v>
      </c>
      <c r="O42" s="84" t="s">
        <v>32</v>
      </c>
      <c r="P42" s="72">
        <v>35418</v>
      </c>
      <c r="Q42" s="73">
        <v>520.85</v>
      </c>
      <c r="R42" s="74"/>
      <c r="S42" s="86"/>
      <c r="T42" s="76"/>
      <c r="U42" s="76"/>
      <c r="V42" s="76"/>
      <c r="W42" s="76"/>
      <c r="X42" s="77"/>
      <c r="Y42" s="76"/>
      <c r="Z42" s="76"/>
      <c r="AA42" s="83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</row>
    <row r="43" spans="1:41" customFormat="1" ht="19.899999999999999" customHeight="1">
      <c r="A43" s="79"/>
      <c r="B43" s="66"/>
      <c r="C43" s="66" t="s">
        <v>141</v>
      </c>
      <c r="D43" s="66" t="s">
        <v>72</v>
      </c>
      <c r="E43" s="66">
        <v>1</v>
      </c>
      <c r="F43" s="117" t="s">
        <v>28</v>
      </c>
      <c r="G43" s="85" t="s">
        <v>29</v>
      </c>
      <c r="H43" s="66" t="s">
        <v>140</v>
      </c>
      <c r="I43" s="82"/>
      <c r="J43" s="67" t="s">
        <v>130</v>
      </c>
      <c r="K43" s="70"/>
      <c r="L43" s="76"/>
      <c r="M43" s="76" t="s">
        <v>29</v>
      </c>
      <c r="N43" s="87">
        <v>45357</v>
      </c>
      <c r="O43" s="84" t="s">
        <v>32</v>
      </c>
      <c r="P43" s="72">
        <v>35418</v>
      </c>
      <c r="Q43" s="73">
        <v>520.85</v>
      </c>
      <c r="R43" s="74"/>
      <c r="S43" s="86"/>
      <c r="T43" s="76"/>
      <c r="U43" s="76"/>
      <c r="V43" s="76"/>
      <c r="W43" s="76"/>
      <c r="X43" s="77"/>
      <c r="Y43" s="76"/>
      <c r="Z43" s="76"/>
      <c r="AA43" s="83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</row>
    <row r="44" spans="1:41" customFormat="1" ht="15">
      <c r="A44" s="79"/>
      <c r="B44" s="66"/>
      <c r="C44" s="66" t="s">
        <v>142</v>
      </c>
      <c r="D44" s="67" t="s">
        <v>38</v>
      </c>
      <c r="E44" s="66">
        <v>1</v>
      </c>
      <c r="F44" s="85" t="s">
        <v>28</v>
      </c>
      <c r="G44" s="85" t="s">
        <v>29</v>
      </c>
      <c r="H44" s="66" t="s">
        <v>29</v>
      </c>
      <c r="I44" s="82"/>
      <c r="J44" s="67" t="s">
        <v>143</v>
      </c>
      <c r="K44" s="70"/>
      <c r="L44" s="76"/>
      <c r="M44" s="76" t="s">
        <v>29</v>
      </c>
      <c r="N44" s="87"/>
      <c r="O44" s="121" t="s">
        <v>67</v>
      </c>
      <c r="P44" s="72"/>
      <c r="Q44" s="73"/>
      <c r="R44" s="74"/>
      <c r="S44" s="86"/>
      <c r="T44" s="76"/>
      <c r="U44" s="76"/>
      <c r="V44" s="76"/>
      <c r="W44" s="76"/>
      <c r="X44" s="77"/>
      <c r="Y44" s="76"/>
      <c r="Z44" s="76"/>
      <c r="AA44" s="83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</row>
    <row r="45" spans="1:41" customFormat="1" ht="15">
      <c r="A45" s="79"/>
      <c r="B45" s="66"/>
      <c r="C45" s="66" t="s">
        <v>144</v>
      </c>
      <c r="D45" s="67" t="s">
        <v>38</v>
      </c>
      <c r="E45" s="66">
        <v>1</v>
      </c>
      <c r="F45" s="85"/>
      <c r="G45" s="85" t="s">
        <v>29</v>
      </c>
      <c r="H45" s="66" t="s">
        <v>29</v>
      </c>
      <c r="I45" s="82"/>
      <c r="J45" s="67" t="s">
        <v>143</v>
      </c>
      <c r="K45" s="70"/>
      <c r="L45" s="76"/>
      <c r="M45" s="76" t="s">
        <v>29</v>
      </c>
      <c r="N45" s="87"/>
      <c r="O45" s="121" t="s">
        <v>67</v>
      </c>
      <c r="P45" s="72"/>
      <c r="Q45" s="73"/>
      <c r="R45" s="74"/>
      <c r="S45" s="86"/>
      <c r="T45" s="76"/>
      <c r="U45" s="76"/>
      <c r="V45" s="76"/>
      <c r="W45" s="76"/>
      <c r="X45" s="77"/>
      <c r="Y45" s="76"/>
      <c r="Z45" s="76"/>
      <c r="AA45" s="83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</row>
    <row r="46" spans="1:41" customFormat="1" ht="15">
      <c r="A46" s="79"/>
      <c r="B46" s="66"/>
      <c r="C46" s="66" t="s">
        <v>145</v>
      </c>
      <c r="D46" s="67" t="s">
        <v>38</v>
      </c>
      <c r="E46" s="66">
        <v>1</v>
      </c>
      <c r="F46" s="85"/>
      <c r="G46" s="85" t="s">
        <v>29</v>
      </c>
      <c r="H46" s="66" t="s">
        <v>29</v>
      </c>
      <c r="I46" s="82"/>
      <c r="J46" s="67" t="s">
        <v>143</v>
      </c>
      <c r="K46" s="70"/>
      <c r="L46" s="76"/>
      <c r="M46" s="76" t="s">
        <v>29</v>
      </c>
      <c r="N46" s="87"/>
      <c r="O46" s="121" t="s">
        <v>67</v>
      </c>
      <c r="P46" s="72"/>
      <c r="Q46" s="73"/>
      <c r="R46" s="74"/>
      <c r="S46" s="86"/>
      <c r="T46" s="76"/>
      <c r="U46" s="76"/>
      <c r="V46" s="76"/>
      <c r="W46" s="76"/>
      <c r="X46" s="77"/>
      <c r="Y46" s="76"/>
      <c r="Z46" s="76"/>
      <c r="AA46" s="83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</row>
    <row r="47" spans="1:41" customFormat="1" ht="15">
      <c r="A47" s="79"/>
      <c r="B47" s="66"/>
      <c r="C47" s="66" t="s">
        <v>146</v>
      </c>
      <c r="D47" s="67" t="s">
        <v>38</v>
      </c>
      <c r="E47" s="66">
        <v>1</v>
      </c>
      <c r="F47" s="85"/>
      <c r="G47" s="85" t="s">
        <v>29</v>
      </c>
      <c r="H47" s="66" t="s">
        <v>29</v>
      </c>
      <c r="I47" s="82"/>
      <c r="J47" s="67" t="s">
        <v>143</v>
      </c>
      <c r="K47" s="70"/>
      <c r="L47" s="76"/>
      <c r="M47" s="76" t="s">
        <v>29</v>
      </c>
      <c r="N47" s="87"/>
      <c r="O47" s="121" t="s">
        <v>67</v>
      </c>
      <c r="P47" s="72"/>
      <c r="Q47" s="73"/>
      <c r="R47" s="74"/>
      <c r="S47" s="86"/>
      <c r="T47" s="76"/>
      <c r="U47" s="76"/>
      <c r="V47" s="76"/>
      <c r="W47" s="76"/>
      <c r="X47" s="77"/>
      <c r="Y47" s="76"/>
      <c r="Z47" s="76"/>
      <c r="AA47" s="83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</row>
    <row r="48" spans="1:41" customFormat="1" ht="19.899999999999999" customHeight="1">
      <c r="A48" s="79"/>
      <c r="B48" s="66"/>
      <c r="C48" s="66" t="s">
        <v>147</v>
      </c>
      <c r="D48" s="66" t="s">
        <v>148</v>
      </c>
      <c r="E48" s="66">
        <v>1</v>
      </c>
      <c r="F48" s="68"/>
      <c r="G48" s="151">
        <v>8.1103100042310205E+19</v>
      </c>
      <c r="H48" s="66" t="s">
        <v>29</v>
      </c>
      <c r="I48" s="82"/>
      <c r="J48" s="67" t="s">
        <v>143</v>
      </c>
      <c r="K48" s="70"/>
      <c r="L48" s="89"/>
      <c r="M48" s="89" t="s">
        <v>29</v>
      </c>
      <c r="N48" s="84"/>
      <c r="O48" s="84" t="s">
        <v>67</v>
      </c>
      <c r="P48" s="72"/>
      <c r="Q48" s="73"/>
      <c r="R48" s="74"/>
      <c r="S48" s="80"/>
      <c r="T48" s="76"/>
      <c r="U48" s="76"/>
      <c r="V48" s="76"/>
      <c r="W48" s="76"/>
      <c r="X48" s="77"/>
      <c r="Y48" s="76"/>
      <c r="Z48" s="76"/>
      <c r="AA48" s="83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</row>
    <row r="49" spans="1:41" customFormat="1" ht="19.899999999999999" customHeight="1">
      <c r="A49" s="79"/>
      <c r="B49" s="66"/>
      <c r="C49" s="66" t="s">
        <v>149</v>
      </c>
      <c r="D49" s="66" t="s">
        <v>150</v>
      </c>
      <c r="E49" s="66">
        <v>1</v>
      </c>
      <c r="F49" s="68"/>
      <c r="G49" s="68" t="s">
        <v>29</v>
      </c>
      <c r="H49" s="66" t="s">
        <v>29</v>
      </c>
      <c r="I49" s="82"/>
      <c r="J49" s="67" t="s">
        <v>143</v>
      </c>
      <c r="K49" s="70"/>
      <c r="L49" s="76"/>
      <c r="M49" s="76" t="s">
        <v>29</v>
      </c>
      <c r="N49" s="84"/>
      <c r="O49" s="84" t="s">
        <v>67</v>
      </c>
      <c r="P49" s="72"/>
      <c r="Q49" s="73"/>
      <c r="R49" s="74"/>
      <c r="S49" s="80"/>
      <c r="T49" s="76"/>
      <c r="U49" s="76"/>
      <c r="V49" s="76"/>
      <c r="W49" s="76"/>
      <c r="X49" s="77"/>
      <c r="Y49" s="76"/>
      <c r="Z49" s="76"/>
      <c r="AA49" s="83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</row>
    <row r="50" spans="1:41" customFormat="1" ht="19.899999999999999" customHeight="1">
      <c r="A50" s="79"/>
      <c r="B50" s="66"/>
      <c r="C50" s="66" t="s">
        <v>151</v>
      </c>
      <c r="D50" s="66" t="s">
        <v>152</v>
      </c>
      <c r="E50" s="66">
        <v>1</v>
      </c>
      <c r="F50" s="68"/>
      <c r="G50" s="68" t="s">
        <v>29</v>
      </c>
      <c r="H50" s="66" t="s">
        <v>29</v>
      </c>
      <c r="I50" s="82"/>
      <c r="J50" s="67" t="s">
        <v>143</v>
      </c>
      <c r="K50" s="70"/>
      <c r="L50" s="76"/>
      <c r="M50" s="76" t="s">
        <v>29</v>
      </c>
      <c r="N50" s="84"/>
      <c r="O50" s="84" t="s">
        <v>67</v>
      </c>
      <c r="P50" s="72"/>
      <c r="Q50" s="73"/>
      <c r="R50" s="74"/>
      <c r="S50" s="80"/>
      <c r="T50" s="76"/>
      <c r="U50" s="76"/>
      <c r="V50" s="76"/>
      <c r="W50" s="76"/>
      <c r="X50" s="77"/>
      <c r="Y50" s="76"/>
      <c r="Z50" s="76"/>
      <c r="AA50" s="83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</row>
    <row r="51" spans="1:41" customFormat="1" ht="19.899999999999999" customHeight="1">
      <c r="A51" s="79"/>
      <c r="B51" s="66"/>
      <c r="C51" s="66" t="s">
        <v>153</v>
      </c>
      <c r="D51" s="66" t="s">
        <v>154</v>
      </c>
      <c r="E51" s="66">
        <v>1</v>
      </c>
      <c r="F51" s="85"/>
      <c r="G51" s="85" t="s">
        <v>29</v>
      </c>
      <c r="H51" s="67" t="s">
        <v>29</v>
      </c>
      <c r="I51" s="82"/>
      <c r="J51" s="67" t="s">
        <v>143</v>
      </c>
      <c r="K51" s="70"/>
      <c r="L51" s="76"/>
      <c r="M51" s="76" t="s">
        <v>29</v>
      </c>
      <c r="N51" s="87"/>
      <c r="O51" s="121" t="s">
        <v>67</v>
      </c>
      <c r="P51" s="72"/>
      <c r="Q51" s="73"/>
      <c r="R51" s="74"/>
      <c r="S51" s="80"/>
      <c r="T51" s="76"/>
      <c r="U51" s="76"/>
      <c r="V51" s="76"/>
      <c r="W51" s="76"/>
      <c r="X51" s="77"/>
      <c r="Y51" s="76"/>
      <c r="Z51" s="76"/>
      <c r="AA51" s="83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</row>
    <row r="52" spans="1:41" customFormat="1" ht="19.899999999999999" customHeight="1">
      <c r="A52" s="79"/>
      <c r="B52" s="66"/>
      <c r="C52" s="66"/>
      <c r="D52" s="66"/>
      <c r="E52" s="66"/>
      <c r="F52" s="68"/>
      <c r="G52" s="68"/>
      <c r="H52" s="66"/>
      <c r="I52" s="82"/>
      <c r="J52" s="67"/>
      <c r="K52" s="70"/>
      <c r="L52" s="76"/>
      <c r="M52" s="76"/>
      <c r="N52" s="87"/>
      <c r="O52" s="87"/>
      <c r="P52" s="74"/>
      <c r="Q52" s="73"/>
      <c r="R52" s="74"/>
      <c r="S52" s="80"/>
      <c r="T52" s="76"/>
      <c r="U52" s="76"/>
      <c r="V52" s="76"/>
      <c r="W52" s="76"/>
      <c r="X52" s="77"/>
      <c r="Y52" s="76"/>
      <c r="Z52" s="76"/>
      <c r="AA52" s="83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</row>
    <row r="53" spans="1:41" customFormat="1" ht="19.899999999999999" customHeight="1">
      <c r="A53" s="79"/>
      <c r="B53" s="66"/>
      <c r="C53" s="66"/>
      <c r="D53" s="66"/>
      <c r="E53" s="66"/>
      <c r="F53" s="68"/>
      <c r="G53" s="68"/>
      <c r="H53" s="66"/>
      <c r="I53" s="82"/>
      <c r="J53" s="67"/>
      <c r="K53" s="70"/>
      <c r="L53" s="76"/>
      <c r="M53" s="76"/>
      <c r="N53" s="87"/>
      <c r="O53" s="87"/>
      <c r="P53" s="74"/>
      <c r="Q53" s="73"/>
      <c r="R53" s="74"/>
      <c r="S53" s="80"/>
      <c r="T53" s="76"/>
      <c r="U53" s="76"/>
      <c r="V53" s="76"/>
      <c r="W53" s="76"/>
      <c r="X53" s="77"/>
      <c r="Y53" s="76"/>
      <c r="Z53" s="76"/>
      <c r="AA53" s="83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</row>
    <row r="54" spans="1:41" customFormat="1" ht="19.899999999999999" customHeight="1">
      <c r="A54" s="79"/>
      <c r="B54" s="66"/>
      <c r="C54" s="66"/>
      <c r="D54" s="66"/>
      <c r="E54" s="66"/>
      <c r="F54" s="68"/>
      <c r="G54" s="68"/>
      <c r="H54" s="66"/>
      <c r="I54" s="82"/>
      <c r="J54" s="67"/>
      <c r="K54" s="70"/>
      <c r="L54" s="76"/>
      <c r="M54" s="76"/>
      <c r="N54" s="87"/>
      <c r="O54" s="87"/>
      <c r="P54" s="74"/>
      <c r="Q54" s="73"/>
      <c r="R54" s="74"/>
      <c r="S54" s="80"/>
      <c r="T54" s="76"/>
      <c r="U54" s="76"/>
      <c r="V54" s="76"/>
      <c r="W54" s="76"/>
      <c r="X54" s="77"/>
      <c r="Y54" s="76"/>
      <c r="Z54" s="76"/>
      <c r="AA54" s="83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</row>
    <row r="55" spans="1:41" customFormat="1" ht="19.899999999999999" customHeight="1">
      <c r="A55" s="79"/>
      <c r="B55" s="66"/>
      <c r="C55" s="66"/>
      <c r="D55" s="66"/>
      <c r="E55" s="66"/>
      <c r="F55" s="68"/>
      <c r="G55" s="68"/>
      <c r="H55" s="66"/>
      <c r="I55" s="82"/>
      <c r="J55" s="67"/>
      <c r="K55" s="70"/>
      <c r="L55" s="76"/>
      <c r="M55" s="72"/>
      <c r="N55" s="87"/>
      <c r="O55" s="87"/>
      <c r="P55" s="74"/>
      <c r="Q55" s="73"/>
      <c r="R55" s="74"/>
      <c r="S55" s="80"/>
      <c r="T55" s="76"/>
      <c r="U55" s="76"/>
      <c r="V55" s="76"/>
      <c r="W55" s="76"/>
      <c r="X55" s="77"/>
      <c r="Y55" s="76"/>
      <c r="Z55" s="76"/>
      <c r="AA55" s="8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</row>
    <row r="56" spans="1:41" customFormat="1" ht="19.899999999999999" customHeight="1">
      <c r="A56" s="79"/>
      <c r="B56" s="66"/>
      <c r="C56" s="66"/>
      <c r="D56" s="66"/>
      <c r="E56" s="66"/>
      <c r="F56" s="68"/>
      <c r="G56" s="68"/>
      <c r="H56" s="66"/>
      <c r="I56" s="82"/>
      <c r="J56" s="67"/>
      <c r="K56" s="70"/>
      <c r="L56" s="76"/>
      <c r="M56" s="76"/>
      <c r="N56" s="84"/>
      <c r="O56" s="84"/>
      <c r="P56" s="74"/>
      <c r="Q56" s="73"/>
      <c r="R56" s="74"/>
      <c r="S56" s="80"/>
      <c r="T56" s="76"/>
      <c r="U56" s="76"/>
      <c r="V56" s="76"/>
      <c r="W56" s="76"/>
      <c r="X56" s="77"/>
      <c r="Y56" s="76"/>
      <c r="Z56" s="76"/>
      <c r="AA56" s="83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</row>
    <row r="57" spans="1:41" customFormat="1" ht="19.899999999999999" customHeight="1">
      <c r="A57" s="79"/>
      <c r="B57" s="66"/>
      <c r="C57" s="66"/>
      <c r="D57" s="66"/>
      <c r="E57" s="66"/>
      <c r="F57" s="68"/>
      <c r="G57" s="68"/>
      <c r="H57" s="66"/>
      <c r="I57" s="82"/>
      <c r="J57" s="67"/>
      <c r="K57" s="70"/>
      <c r="L57" s="76"/>
      <c r="M57" s="76"/>
      <c r="N57" s="84"/>
      <c r="O57" s="84"/>
      <c r="P57" s="74"/>
      <c r="Q57" s="73"/>
      <c r="R57" s="74"/>
      <c r="S57" s="80"/>
      <c r="T57" s="76"/>
      <c r="U57" s="76"/>
      <c r="V57" s="76"/>
      <c r="W57" s="76"/>
      <c r="X57" s="77"/>
      <c r="Y57" s="76"/>
      <c r="Z57" s="76"/>
      <c r="AA57" s="83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41" customFormat="1" ht="19.899999999999999" customHeight="1">
      <c r="A58" s="79"/>
      <c r="B58" s="66"/>
      <c r="C58" s="66"/>
      <c r="D58" s="66"/>
      <c r="E58" s="66"/>
      <c r="F58" s="85"/>
      <c r="G58" s="85"/>
      <c r="H58" s="66"/>
      <c r="I58" s="82"/>
      <c r="J58" s="67"/>
      <c r="K58" s="70"/>
      <c r="L58" s="76"/>
      <c r="M58" s="76"/>
      <c r="N58" s="87"/>
      <c r="O58" s="87"/>
      <c r="P58" s="74"/>
      <c r="Q58" s="73"/>
      <c r="R58" s="74"/>
      <c r="S58" s="86"/>
      <c r="T58" s="76"/>
      <c r="U58" s="76"/>
      <c r="V58" s="76"/>
      <c r="W58" s="76"/>
      <c r="X58" s="77"/>
      <c r="Y58" s="76"/>
      <c r="Z58" s="76"/>
      <c r="AA58" s="8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1" customFormat="1" ht="19.899999999999999" customHeight="1">
      <c r="A59" s="79"/>
      <c r="B59" s="66"/>
      <c r="C59" s="66"/>
      <c r="D59" s="66"/>
      <c r="E59" s="66"/>
      <c r="F59" s="85"/>
      <c r="G59" s="85"/>
      <c r="H59" s="66"/>
      <c r="I59" s="82"/>
      <c r="J59" s="67"/>
      <c r="K59" s="70"/>
      <c r="L59" s="76"/>
      <c r="M59" s="76"/>
      <c r="N59" s="87"/>
      <c r="O59" s="87"/>
      <c r="P59" s="74"/>
      <c r="Q59" s="73"/>
      <c r="R59" s="74"/>
      <c r="S59" s="86"/>
      <c r="T59" s="76"/>
      <c r="U59" s="76"/>
      <c r="V59" s="76"/>
      <c r="W59" s="76"/>
      <c r="X59" s="77"/>
      <c r="Y59" s="76"/>
      <c r="Z59" s="76"/>
      <c r="AA59" s="83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spans="1:41" customFormat="1" ht="19.899999999999999" customHeight="1">
      <c r="A60" s="79"/>
      <c r="B60" s="66"/>
      <c r="C60" s="66"/>
      <c r="D60" s="66"/>
      <c r="E60" s="66"/>
      <c r="F60" s="85"/>
      <c r="G60" s="85"/>
      <c r="H60" s="66"/>
      <c r="I60" s="82"/>
      <c r="J60" s="67"/>
      <c r="K60" s="70"/>
      <c r="L60" s="76"/>
      <c r="M60" s="76"/>
      <c r="N60" s="87"/>
      <c r="O60" s="87"/>
      <c r="P60" s="74"/>
      <c r="Q60" s="73"/>
      <c r="R60" s="74"/>
      <c r="S60" s="86"/>
      <c r="T60" s="76"/>
      <c r="U60" s="76"/>
      <c r="V60" s="76"/>
      <c r="W60" s="76"/>
      <c r="X60" s="77"/>
      <c r="Y60" s="76"/>
      <c r="Z60" s="76"/>
      <c r="AA60" s="83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spans="1:41" customFormat="1" ht="19.899999999999999" customHeight="1">
      <c r="A61" s="79"/>
      <c r="B61" s="66"/>
      <c r="C61" s="66"/>
      <c r="D61" s="66"/>
      <c r="E61" s="66"/>
      <c r="F61" s="85"/>
      <c r="G61" s="85"/>
      <c r="H61" s="67"/>
      <c r="I61" s="82"/>
      <c r="J61" s="67"/>
      <c r="K61" s="70"/>
      <c r="L61" s="76"/>
      <c r="M61" s="76"/>
      <c r="N61" s="87"/>
      <c r="O61" s="87"/>
      <c r="P61" s="74"/>
      <c r="Q61" s="73"/>
      <c r="R61" s="74"/>
      <c r="S61" s="80"/>
      <c r="T61" s="76"/>
      <c r="U61" s="76"/>
      <c r="V61" s="76"/>
      <c r="W61" s="76"/>
      <c r="X61" s="77"/>
      <c r="Y61" s="76"/>
      <c r="Z61" s="76"/>
      <c r="AA61" s="83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</row>
    <row r="62" spans="1:41" customFormat="1" ht="19.899999999999999" customHeight="1">
      <c r="A62" s="79"/>
      <c r="B62" s="66"/>
      <c r="C62" s="66"/>
      <c r="D62" s="66"/>
      <c r="E62" s="66"/>
      <c r="F62" s="90"/>
      <c r="G62" s="90"/>
      <c r="H62" s="67"/>
      <c r="I62" s="82"/>
      <c r="J62" s="67"/>
      <c r="K62" s="70"/>
      <c r="L62" s="76"/>
      <c r="M62" s="76"/>
      <c r="N62" s="87"/>
      <c r="O62" s="87"/>
      <c r="P62" s="74"/>
      <c r="Q62" s="73"/>
      <c r="R62" s="74"/>
      <c r="S62" s="80"/>
      <c r="T62" s="76"/>
      <c r="U62" s="76"/>
      <c r="V62" s="76"/>
      <c r="W62" s="76"/>
      <c r="X62" s="77"/>
      <c r="Y62" s="76"/>
      <c r="Z62" s="76"/>
      <c r="AA62" s="83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41" customFormat="1" ht="19.899999999999999" customHeight="1">
      <c r="A63" s="79"/>
      <c r="B63" s="66"/>
      <c r="C63" s="66"/>
      <c r="D63" s="66"/>
      <c r="E63" s="66"/>
      <c r="F63" s="90"/>
      <c r="G63" s="90"/>
      <c r="H63" s="66"/>
      <c r="I63" s="82"/>
      <c r="J63" s="67"/>
      <c r="K63" s="70"/>
      <c r="L63" s="76"/>
      <c r="M63" s="76"/>
      <c r="N63" s="87"/>
      <c r="O63" s="87"/>
      <c r="P63" s="74"/>
      <c r="Q63" s="73"/>
      <c r="R63" s="74"/>
      <c r="S63" s="86"/>
      <c r="T63" s="76"/>
      <c r="U63" s="76"/>
      <c r="V63" s="76"/>
      <c r="W63" s="76"/>
      <c r="X63" s="77"/>
      <c r="Y63" s="76"/>
      <c r="Z63" s="76"/>
      <c r="AA63" s="8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spans="1:41" customFormat="1" ht="19.899999999999999" customHeight="1">
      <c r="A64" s="79"/>
      <c r="B64" s="66"/>
      <c r="C64" s="66"/>
      <c r="D64" s="66"/>
      <c r="E64" s="66"/>
      <c r="F64" s="68"/>
      <c r="G64" s="68"/>
      <c r="H64" s="66"/>
      <c r="I64" s="82"/>
      <c r="J64" s="67"/>
      <c r="K64" s="70"/>
      <c r="L64" s="76"/>
      <c r="M64" s="76"/>
      <c r="N64" s="87"/>
      <c r="O64" s="87"/>
      <c r="P64" s="74"/>
      <c r="Q64" s="73"/>
      <c r="R64" s="74"/>
      <c r="S64" s="80"/>
      <c r="T64" s="76"/>
      <c r="U64" s="76"/>
      <c r="V64" s="76"/>
      <c r="W64" s="76"/>
      <c r="X64" s="77"/>
      <c r="Y64" s="76"/>
      <c r="Z64" s="76"/>
      <c r="AA64" s="83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spans="1:41" customFormat="1" ht="19.899999999999999" customHeight="1">
      <c r="A65" s="79"/>
      <c r="B65" s="66"/>
      <c r="C65" s="66"/>
      <c r="D65" s="66"/>
      <c r="E65" s="66"/>
      <c r="F65" s="90"/>
      <c r="G65" s="90"/>
      <c r="H65" s="67"/>
      <c r="I65" s="82"/>
      <c r="J65" s="67"/>
      <c r="K65" s="70"/>
      <c r="L65" s="76"/>
      <c r="M65" s="76"/>
      <c r="N65" s="87"/>
      <c r="O65" s="87"/>
      <c r="P65" s="74"/>
      <c r="Q65" s="73"/>
      <c r="R65" s="74"/>
      <c r="S65" s="80"/>
      <c r="T65" s="76"/>
      <c r="U65" s="76"/>
      <c r="V65" s="76"/>
      <c r="W65" s="76"/>
      <c r="X65" s="77"/>
      <c r="Y65" s="76"/>
      <c r="Z65" s="76"/>
      <c r="AA65" s="83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</row>
    <row r="66" spans="1:41" customFormat="1" ht="19.899999999999999" customHeight="1">
      <c r="A66" s="79"/>
      <c r="B66" s="66"/>
      <c r="C66" s="66"/>
      <c r="D66" s="66"/>
      <c r="E66" s="66"/>
      <c r="F66" s="90"/>
      <c r="G66" s="90"/>
      <c r="H66" s="66"/>
      <c r="I66" s="82"/>
      <c r="J66" s="67"/>
      <c r="K66" s="70"/>
      <c r="L66" s="76"/>
      <c r="M66" s="76"/>
      <c r="N66" s="87"/>
      <c r="O66" s="87"/>
      <c r="P66" s="74"/>
      <c r="Q66" s="73"/>
      <c r="R66" s="74"/>
      <c r="S66" s="86"/>
      <c r="T66" s="76"/>
      <c r="U66" s="76"/>
      <c r="V66" s="76"/>
      <c r="W66" s="76"/>
      <c r="X66" s="77"/>
      <c r="Y66" s="76"/>
      <c r="Z66" s="76"/>
      <c r="AA66" s="83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spans="1:41" customFormat="1" ht="19.899999999999999" customHeight="1">
      <c r="A67" s="79"/>
      <c r="B67" s="66"/>
      <c r="C67" s="66"/>
      <c r="D67" s="66"/>
      <c r="E67" s="66"/>
      <c r="F67" s="68"/>
      <c r="G67" s="68"/>
      <c r="H67" s="66"/>
      <c r="I67" s="82"/>
      <c r="J67" s="67"/>
      <c r="K67" s="70"/>
      <c r="L67" s="76"/>
      <c r="M67" s="76"/>
      <c r="N67" s="87"/>
      <c r="O67" s="87"/>
      <c r="P67" s="74"/>
      <c r="Q67" s="73"/>
      <c r="R67" s="74"/>
      <c r="S67" s="80"/>
      <c r="T67" s="76"/>
      <c r="U67" s="76"/>
      <c r="V67" s="76"/>
      <c r="W67" s="76"/>
      <c r="X67" s="77"/>
      <c r="Y67" s="76"/>
      <c r="Z67" s="76"/>
      <c r="AA67" s="83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spans="1:41" customFormat="1" ht="19.899999999999999" customHeight="1">
      <c r="A68" s="79"/>
      <c r="B68" s="66"/>
      <c r="C68" s="66"/>
      <c r="D68" s="66"/>
      <c r="E68" s="66"/>
      <c r="F68" s="85"/>
      <c r="G68" s="85"/>
      <c r="H68" s="67"/>
      <c r="I68" s="82"/>
      <c r="J68" s="67"/>
      <c r="K68" s="70"/>
      <c r="L68" s="76"/>
      <c r="M68" s="76"/>
      <c r="N68" s="87"/>
      <c r="O68" s="87"/>
      <c r="P68" s="74"/>
      <c r="Q68" s="73"/>
      <c r="R68" s="74"/>
      <c r="S68" s="80"/>
      <c r="T68" s="76"/>
      <c r="U68" s="76"/>
      <c r="V68" s="76"/>
      <c r="W68" s="76"/>
      <c r="X68" s="77"/>
      <c r="Y68" s="76"/>
      <c r="Z68" s="76"/>
      <c r="AA68" s="83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</row>
    <row r="69" spans="1:41" customFormat="1" ht="19.899999999999999" customHeight="1">
      <c r="A69" s="79"/>
      <c r="B69" s="66"/>
      <c r="C69" s="66"/>
      <c r="D69" s="66"/>
      <c r="E69" s="66"/>
      <c r="F69" s="90"/>
      <c r="G69" s="90"/>
      <c r="H69" s="67"/>
      <c r="I69" s="82"/>
      <c r="J69" s="67"/>
      <c r="K69" s="70"/>
      <c r="L69" s="76"/>
      <c r="M69" s="76"/>
      <c r="N69" s="87"/>
      <c r="O69" s="87"/>
      <c r="P69" s="74"/>
      <c r="Q69" s="73"/>
      <c r="R69" s="74"/>
      <c r="S69" s="80"/>
      <c r="T69" s="76"/>
      <c r="U69" s="76"/>
      <c r="V69" s="76"/>
      <c r="W69" s="76"/>
      <c r="X69" s="77"/>
      <c r="Y69" s="76"/>
      <c r="Z69" s="76"/>
      <c r="AA69" s="83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spans="1:41" customFormat="1" ht="19.899999999999999" customHeight="1">
      <c r="A70" s="79"/>
      <c r="B70" s="66"/>
      <c r="C70" s="66"/>
      <c r="D70" s="66"/>
      <c r="E70" s="66"/>
      <c r="F70" s="85"/>
      <c r="G70" s="85"/>
      <c r="H70" s="67"/>
      <c r="I70" s="82"/>
      <c r="J70" s="67"/>
      <c r="K70" s="70"/>
      <c r="L70" s="76"/>
      <c r="M70" s="76"/>
      <c r="N70" s="87"/>
      <c r="O70" s="87"/>
      <c r="P70" s="74"/>
      <c r="Q70" s="73"/>
      <c r="R70" s="74"/>
      <c r="S70" s="80"/>
      <c r="T70" s="76"/>
      <c r="U70" s="76"/>
      <c r="V70" s="76"/>
      <c r="W70" s="76"/>
      <c r="X70" s="77"/>
      <c r="Y70" s="76"/>
      <c r="Z70" s="76"/>
      <c r="AA70" s="83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spans="1:41" customFormat="1" ht="19.899999999999999" customHeight="1">
      <c r="A71" s="79"/>
      <c r="B71" s="66"/>
      <c r="C71" s="66"/>
      <c r="D71" s="66"/>
      <c r="E71" s="66"/>
      <c r="F71" s="90"/>
      <c r="G71" s="90"/>
      <c r="H71" s="67"/>
      <c r="I71" s="82"/>
      <c r="J71" s="67"/>
      <c r="K71" s="70"/>
      <c r="L71" s="76"/>
      <c r="M71" s="76"/>
      <c r="N71" s="87"/>
      <c r="O71" s="87"/>
      <c r="P71" s="74"/>
      <c r="Q71" s="73"/>
      <c r="R71" s="74"/>
      <c r="S71" s="80"/>
      <c r="T71" s="76"/>
      <c r="U71" s="76"/>
      <c r="V71" s="76"/>
      <c r="W71" s="76"/>
      <c r="X71" s="77"/>
      <c r="Y71" s="76"/>
      <c r="Z71" s="76"/>
      <c r="AA71" s="83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spans="1:41" customFormat="1" ht="19.899999999999999" customHeight="1">
      <c r="A72" s="79"/>
      <c r="B72" s="66"/>
      <c r="C72" s="66"/>
      <c r="D72" s="66"/>
      <c r="E72" s="66"/>
      <c r="F72" s="85"/>
      <c r="G72" s="85"/>
      <c r="H72" s="67"/>
      <c r="I72" s="82"/>
      <c r="J72" s="67"/>
      <c r="K72" s="70"/>
      <c r="L72" s="76"/>
      <c r="M72" s="76"/>
      <c r="N72" s="87"/>
      <c r="O72" s="87"/>
      <c r="P72" s="74"/>
      <c r="Q72" s="73"/>
      <c r="R72" s="74"/>
      <c r="S72" s="80"/>
      <c r="T72" s="76"/>
      <c r="U72" s="76"/>
      <c r="V72" s="76"/>
      <c r="W72" s="76"/>
      <c r="X72" s="77"/>
      <c r="Y72" s="76"/>
      <c r="Z72" s="76"/>
      <c r="AA72" s="83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</row>
    <row r="73" spans="1:41" customFormat="1" ht="19.899999999999999" customHeight="1">
      <c r="A73" s="79"/>
      <c r="B73" s="66"/>
      <c r="C73" s="66"/>
      <c r="D73" s="66"/>
      <c r="E73" s="66"/>
      <c r="F73" s="90"/>
      <c r="G73" s="90"/>
      <c r="H73" s="67"/>
      <c r="I73" s="82"/>
      <c r="J73" s="67"/>
      <c r="K73" s="70"/>
      <c r="L73" s="76"/>
      <c r="M73" s="76"/>
      <c r="N73" s="87"/>
      <c r="O73" s="87"/>
      <c r="P73" s="74"/>
      <c r="Q73" s="73"/>
      <c r="R73" s="74"/>
      <c r="S73" s="80"/>
      <c r="T73" s="76"/>
      <c r="U73" s="76"/>
      <c r="V73" s="76"/>
      <c r="W73" s="76"/>
      <c r="X73" s="77"/>
      <c r="Y73" s="76"/>
      <c r="Z73" s="76"/>
      <c r="AA73" s="8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spans="1:41" customFormat="1" ht="19.899999999999999" customHeight="1">
      <c r="A74" s="79"/>
      <c r="B74" s="66"/>
      <c r="C74" s="66"/>
      <c r="D74" s="66"/>
      <c r="E74" s="66"/>
      <c r="F74" s="85"/>
      <c r="G74" s="85"/>
      <c r="H74" s="67"/>
      <c r="I74" s="82"/>
      <c r="J74" s="67"/>
      <c r="K74" s="70"/>
      <c r="L74" s="76"/>
      <c r="M74" s="76"/>
      <c r="N74" s="87"/>
      <c r="O74" s="87"/>
      <c r="P74" s="74"/>
      <c r="Q74" s="73"/>
      <c r="R74" s="74"/>
      <c r="S74" s="80"/>
      <c r="T74" s="76"/>
      <c r="U74" s="76"/>
      <c r="V74" s="76"/>
      <c r="W74" s="76"/>
      <c r="X74" s="77"/>
      <c r="Y74" s="76"/>
      <c r="Z74" s="76"/>
      <c r="AA74" s="83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</row>
    <row r="75" spans="1:41" customFormat="1" ht="19.899999999999999" customHeight="1">
      <c r="A75" s="79"/>
      <c r="B75" s="66"/>
      <c r="C75" s="66"/>
      <c r="D75" s="66"/>
      <c r="E75" s="66"/>
      <c r="F75" s="90"/>
      <c r="G75" s="90"/>
      <c r="H75" s="67"/>
      <c r="I75" s="82"/>
      <c r="J75" s="67"/>
      <c r="K75" s="70"/>
      <c r="L75" s="76"/>
      <c r="M75" s="76"/>
      <c r="N75" s="87"/>
      <c r="O75" s="87"/>
      <c r="P75" s="74"/>
      <c r="Q75" s="73"/>
      <c r="R75" s="74"/>
      <c r="S75" s="80"/>
      <c r="T75" s="76"/>
      <c r="U75" s="76"/>
      <c r="V75" s="76"/>
      <c r="W75" s="76"/>
      <c r="X75" s="77"/>
      <c r="Y75" s="76"/>
      <c r="Z75" s="76"/>
      <c r="AA75" s="83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</row>
    <row r="76" spans="1:41" customFormat="1" ht="19.899999999999999" customHeight="1">
      <c r="A76" s="79"/>
      <c r="B76" s="66"/>
      <c r="C76" s="66"/>
      <c r="D76" s="66"/>
      <c r="E76" s="66"/>
      <c r="F76" s="85"/>
      <c r="G76" s="85"/>
      <c r="H76" s="67"/>
      <c r="I76" s="82"/>
      <c r="J76" s="67"/>
      <c r="K76" s="70"/>
      <c r="L76" s="76"/>
      <c r="M76" s="76"/>
      <c r="N76" s="87"/>
      <c r="O76" s="87"/>
      <c r="P76" s="74"/>
      <c r="Q76" s="73"/>
      <c r="R76" s="74"/>
      <c r="S76" s="80"/>
      <c r="T76" s="76"/>
      <c r="U76" s="76"/>
      <c r="V76" s="76"/>
      <c r="W76" s="76"/>
      <c r="X76" s="77"/>
      <c r="Y76" s="76"/>
      <c r="Z76" s="76"/>
      <c r="AA76" s="83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</row>
    <row r="77" spans="1:41" customFormat="1" ht="19.899999999999999" customHeight="1">
      <c r="A77" s="79"/>
      <c r="B77" s="66"/>
      <c r="C77" s="66"/>
      <c r="D77" s="66"/>
      <c r="E77" s="66"/>
      <c r="F77" s="85"/>
      <c r="G77" s="85"/>
      <c r="H77" s="67"/>
      <c r="I77" s="82"/>
      <c r="J77" s="67"/>
      <c r="K77" s="70"/>
      <c r="L77" s="76"/>
      <c r="M77" s="76"/>
      <c r="N77" s="87"/>
      <c r="O77" s="87"/>
      <c r="P77" s="74"/>
      <c r="Q77" s="73"/>
      <c r="R77" s="74"/>
      <c r="S77" s="80"/>
      <c r="T77" s="76"/>
      <c r="U77" s="76"/>
      <c r="V77" s="76"/>
      <c r="W77" s="76"/>
      <c r="X77" s="77"/>
      <c r="Y77" s="76"/>
      <c r="Z77" s="76"/>
      <c r="AA77" s="83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</row>
    <row r="78" spans="1:41" customFormat="1" ht="19.899999999999999" customHeight="1">
      <c r="A78" s="79"/>
      <c r="B78" s="66"/>
      <c r="C78" s="66"/>
      <c r="D78" s="66"/>
      <c r="E78" s="66"/>
      <c r="F78" s="85"/>
      <c r="G78" s="85"/>
      <c r="H78" s="67"/>
      <c r="I78" s="82"/>
      <c r="J78" s="67"/>
      <c r="K78" s="70"/>
      <c r="L78" s="76"/>
      <c r="M78" s="76"/>
      <c r="N78" s="87"/>
      <c r="O78" s="87"/>
      <c r="P78" s="74"/>
      <c r="Q78" s="73"/>
      <c r="R78" s="74"/>
      <c r="S78" s="80"/>
      <c r="T78" s="76"/>
      <c r="U78" s="76"/>
      <c r="V78" s="76"/>
      <c r="W78" s="76"/>
      <c r="X78" s="77"/>
      <c r="Y78" s="76"/>
      <c r="Z78" s="76"/>
      <c r="AA78" s="83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</row>
    <row r="79" spans="1:41" customFormat="1" ht="19.899999999999999" customHeight="1">
      <c r="A79" s="79"/>
      <c r="B79" s="66"/>
      <c r="C79" s="66"/>
      <c r="D79" s="66"/>
      <c r="E79" s="66"/>
      <c r="F79" s="85"/>
      <c r="G79" s="85"/>
      <c r="H79" s="67"/>
      <c r="I79" s="82"/>
      <c r="J79" s="67"/>
      <c r="K79" s="70"/>
      <c r="L79" s="76"/>
      <c r="M79" s="76"/>
      <c r="N79" s="87"/>
      <c r="O79" s="87"/>
      <c r="P79" s="74"/>
      <c r="Q79" s="73"/>
      <c r="R79" s="74"/>
      <c r="S79" s="80"/>
      <c r="T79" s="76"/>
      <c r="U79" s="76"/>
      <c r="V79" s="76"/>
      <c r="W79" s="76"/>
      <c r="X79" s="77"/>
      <c r="Y79" s="76"/>
      <c r="Z79" s="76"/>
      <c r="AA79" s="83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</row>
    <row r="80" spans="1:41" customFormat="1" ht="19.899999999999999" customHeight="1">
      <c r="A80" s="79"/>
      <c r="B80" s="66"/>
      <c r="C80" s="66"/>
      <c r="D80" s="66"/>
      <c r="E80" s="66"/>
      <c r="F80" s="91"/>
      <c r="G80" s="91"/>
      <c r="H80" s="67"/>
      <c r="I80" s="82"/>
      <c r="J80" s="67"/>
      <c r="K80" s="70"/>
      <c r="L80" s="76"/>
      <c r="M80" s="76"/>
      <c r="N80" s="87"/>
      <c r="O80" s="87"/>
      <c r="P80" s="74"/>
      <c r="Q80" s="73"/>
      <c r="R80" s="74"/>
      <c r="S80" s="80"/>
      <c r="T80" s="76"/>
      <c r="U80" s="76"/>
      <c r="V80" s="76"/>
      <c r="W80" s="76"/>
      <c r="X80" s="77"/>
      <c r="Y80" s="76"/>
      <c r="Z80" s="76"/>
      <c r="AA80" s="83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</row>
    <row r="81" spans="1:41" customFormat="1" ht="19.899999999999999" customHeight="1">
      <c r="A81" s="79"/>
      <c r="B81" s="66"/>
      <c r="C81" s="66"/>
      <c r="D81" s="66"/>
      <c r="E81" s="66"/>
      <c r="F81" s="68"/>
      <c r="G81" s="68"/>
      <c r="H81" s="66"/>
      <c r="I81" s="82"/>
      <c r="J81" s="67"/>
      <c r="K81" s="70"/>
      <c r="L81" s="76"/>
      <c r="M81" s="76"/>
      <c r="N81" s="84"/>
      <c r="O81" s="84"/>
      <c r="P81" s="74"/>
      <c r="Q81" s="73"/>
      <c r="R81" s="76"/>
      <c r="S81" s="86"/>
      <c r="T81" s="76"/>
      <c r="U81" s="76"/>
      <c r="V81" s="76"/>
      <c r="W81" s="76"/>
      <c r="X81" s="77"/>
      <c r="Y81" s="76"/>
      <c r="Z81" s="76"/>
      <c r="AA81" s="83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</row>
    <row r="82" spans="1:41" customFormat="1" ht="19.899999999999999" customHeight="1">
      <c r="A82" s="79"/>
      <c r="B82" s="66"/>
      <c r="C82" s="66"/>
      <c r="D82" s="66"/>
      <c r="E82" s="66"/>
      <c r="F82" s="90"/>
      <c r="G82" s="90"/>
      <c r="H82" s="67"/>
      <c r="I82" s="82"/>
      <c r="J82" s="67"/>
      <c r="K82" s="70"/>
      <c r="L82" s="76"/>
      <c r="M82" s="76"/>
      <c r="N82" s="87"/>
      <c r="O82" s="87"/>
      <c r="P82" s="74"/>
      <c r="Q82" s="73"/>
      <c r="R82" s="74"/>
      <c r="S82" s="80"/>
      <c r="T82" s="76"/>
      <c r="U82" s="76"/>
      <c r="V82" s="76"/>
      <c r="W82" s="76"/>
      <c r="X82" s="77"/>
      <c r="Y82" s="76"/>
      <c r="Z82" s="76"/>
      <c r="AA82" s="83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</row>
    <row r="83" spans="1:41" customFormat="1" ht="19.899999999999999" customHeight="1">
      <c r="A83" s="79"/>
      <c r="B83" s="66"/>
      <c r="C83" s="66"/>
      <c r="D83" s="66"/>
      <c r="E83" s="66"/>
      <c r="F83" s="85"/>
      <c r="G83" s="85"/>
      <c r="H83" s="67"/>
      <c r="I83" s="82"/>
      <c r="J83" s="67"/>
      <c r="K83" s="70"/>
      <c r="L83" s="76"/>
      <c r="M83" s="76"/>
      <c r="N83" s="87"/>
      <c r="O83" s="87"/>
      <c r="P83" s="74"/>
      <c r="Q83" s="73"/>
      <c r="R83" s="74"/>
      <c r="S83" s="80"/>
      <c r="T83" s="76"/>
      <c r="U83" s="76"/>
      <c r="V83" s="76"/>
      <c r="W83" s="76"/>
      <c r="X83" s="77"/>
      <c r="Y83" s="76"/>
      <c r="Z83" s="76"/>
      <c r="AA83" s="83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</row>
    <row r="84" spans="1:41" customFormat="1" ht="19.899999999999999" customHeight="1">
      <c r="A84" s="79"/>
      <c r="B84" s="66"/>
      <c r="C84" s="66"/>
      <c r="D84" s="66"/>
      <c r="E84" s="66"/>
      <c r="F84" s="90"/>
      <c r="G84" s="90"/>
      <c r="H84" s="67"/>
      <c r="I84" s="82"/>
      <c r="J84" s="67"/>
      <c r="K84" s="70"/>
      <c r="L84" s="76"/>
      <c r="M84" s="76"/>
      <c r="N84" s="87"/>
      <c r="O84" s="87"/>
      <c r="P84" s="74"/>
      <c r="Q84" s="73"/>
      <c r="R84" s="74"/>
      <c r="S84" s="80"/>
      <c r="T84" s="76"/>
      <c r="U84" s="76"/>
      <c r="V84" s="76"/>
      <c r="W84" s="76"/>
      <c r="X84" s="77"/>
      <c r="Y84" s="76"/>
      <c r="Z84" s="76"/>
      <c r="AA84" s="83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</row>
    <row r="85" spans="1:41" customFormat="1" ht="19.899999999999999" customHeight="1">
      <c r="A85" s="79"/>
      <c r="B85" s="66"/>
      <c r="C85" s="66"/>
      <c r="D85" s="66"/>
      <c r="E85" s="66"/>
      <c r="F85" s="85"/>
      <c r="G85" s="85"/>
      <c r="H85" s="67"/>
      <c r="I85" s="82"/>
      <c r="J85" s="67"/>
      <c r="K85" s="70"/>
      <c r="L85" s="76"/>
      <c r="M85" s="76"/>
      <c r="N85" s="87"/>
      <c r="O85" s="87"/>
      <c r="P85" s="74"/>
      <c r="Q85" s="73"/>
      <c r="R85" s="74"/>
      <c r="S85" s="80"/>
      <c r="T85" s="76"/>
      <c r="U85" s="76"/>
      <c r="V85" s="76"/>
      <c r="W85" s="76"/>
      <c r="X85" s="77"/>
      <c r="Y85" s="76"/>
      <c r="Z85" s="76"/>
      <c r="AA85" s="83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</row>
    <row r="86" spans="1:41" customFormat="1" ht="19.899999999999999" customHeight="1">
      <c r="A86" s="79"/>
      <c r="B86" s="66"/>
      <c r="C86" s="66"/>
      <c r="D86" s="66"/>
      <c r="E86" s="66"/>
      <c r="F86" s="90"/>
      <c r="G86" s="90"/>
      <c r="H86" s="67"/>
      <c r="I86" s="82"/>
      <c r="J86" s="67"/>
      <c r="K86" s="70"/>
      <c r="L86" s="76"/>
      <c r="M86" s="76"/>
      <c r="N86" s="87"/>
      <c r="O86" s="87"/>
      <c r="P86" s="74"/>
      <c r="Q86" s="73"/>
      <c r="R86" s="74"/>
      <c r="S86" s="80"/>
      <c r="T86" s="76"/>
      <c r="U86" s="76"/>
      <c r="V86" s="76"/>
      <c r="W86" s="76"/>
      <c r="X86" s="77"/>
      <c r="Y86" s="76"/>
      <c r="Z86" s="76"/>
      <c r="AA86" s="83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</row>
    <row r="87" spans="1:41" customFormat="1" ht="19.899999999999999" customHeight="1">
      <c r="A87" s="79"/>
      <c r="B87" s="66"/>
      <c r="C87" s="66"/>
      <c r="D87" s="66"/>
      <c r="E87" s="66"/>
      <c r="F87" s="85"/>
      <c r="G87" s="85"/>
      <c r="H87" s="67"/>
      <c r="I87" s="82"/>
      <c r="J87" s="67"/>
      <c r="K87" s="70"/>
      <c r="L87" s="76"/>
      <c r="M87" s="76"/>
      <c r="N87" s="87"/>
      <c r="O87" s="87"/>
      <c r="P87" s="74"/>
      <c r="Q87" s="73"/>
      <c r="R87" s="74"/>
      <c r="S87" s="80"/>
      <c r="T87" s="76"/>
      <c r="U87" s="76"/>
      <c r="V87" s="76"/>
      <c r="W87" s="76"/>
      <c r="X87" s="77"/>
      <c r="Y87" s="76"/>
      <c r="Z87" s="76"/>
      <c r="AA87" s="83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</row>
    <row r="88" spans="1:41" customFormat="1" ht="19.899999999999999" customHeight="1">
      <c r="A88" s="79"/>
      <c r="B88" s="66"/>
      <c r="C88" s="66"/>
      <c r="D88" s="66"/>
      <c r="E88" s="66"/>
      <c r="F88" s="90"/>
      <c r="G88" s="90"/>
      <c r="H88" s="67"/>
      <c r="I88" s="82"/>
      <c r="J88" s="67"/>
      <c r="K88" s="70"/>
      <c r="L88" s="76"/>
      <c r="M88" s="76"/>
      <c r="N88" s="87"/>
      <c r="O88" s="87"/>
      <c r="P88" s="74"/>
      <c r="Q88" s="73"/>
      <c r="R88" s="74"/>
      <c r="S88" s="80"/>
      <c r="T88" s="76"/>
      <c r="U88" s="76"/>
      <c r="V88" s="76"/>
      <c r="W88" s="76"/>
      <c r="X88" s="77"/>
      <c r="Y88" s="76"/>
      <c r="Z88" s="76"/>
      <c r="AA88" s="83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</row>
    <row r="89" spans="1:41" customFormat="1" ht="19.899999999999999" customHeight="1">
      <c r="A89" s="79"/>
      <c r="B89" s="66"/>
      <c r="C89" s="66"/>
      <c r="D89" s="66"/>
      <c r="E89" s="66"/>
      <c r="F89" s="85"/>
      <c r="G89" s="85"/>
      <c r="H89" s="67"/>
      <c r="I89" s="82"/>
      <c r="J89" s="67"/>
      <c r="K89" s="70"/>
      <c r="L89" s="76"/>
      <c r="M89" s="76"/>
      <c r="N89" s="87"/>
      <c r="O89" s="87"/>
      <c r="P89" s="74"/>
      <c r="Q89" s="73"/>
      <c r="R89" s="74"/>
      <c r="S89" s="80"/>
      <c r="T89" s="76"/>
      <c r="U89" s="76"/>
      <c r="V89" s="76"/>
      <c r="W89" s="76"/>
      <c r="X89" s="77"/>
      <c r="Y89" s="76"/>
      <c r="Z89" s="76"/>
      <c r="AA89" s="83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</row>
    <row r="90" spans="1:41" customFormat="1" ht="19.899999999999999" customHeight="1">
      <c r="A90" s="79"/>
      <c r="B90" s="66"/>
      <c r="C90" s="66"/>
      <c r="D90" s="66"/>
      <c r="E90" s="66"/>
      <c r="F90" s="90"/>
      <c r="G90" s="90"/>
      <c r="H90" s="67"/>
      <c r="I90" s="82"/>
      <c r="J90" s="67"/>
      <c r="K90" s="70"/>
      <c r="L90" s="76"/>
      <c r="M90" s="76"/>
      <c r="N90" s="87"/>
      <c r="O90" s="87"/>
      <c r="P90" s="74"/>
      <c r="Q90" s="73"/>
      <c r="R90" s="74"/>
      <c r="S90" s="80"/>
      <c r="T90" s="76"/>
      <c r="U90" s="76"/>
      <c r="V90" s="76"/>
      <c r="W90" s="76"/>
      <c r="X90" s="77"/>
      <c r="Y90" s="76"/>
      <c r="Z90" s="76"/>
      <c r="AA90" s="83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</row>
    <row r="91" spans="1:41" customFormat="1" ht="19.899999999999999" customHeight="1">
      <c r="A91" s="79"/>
      <c r="B91" s="66"/>
      <c r="C91" s="66"/>
      <c r="D91" s="66"/>
      <c r="E91" s="66"/>
      <c r="F91" s="85"/>
      <c r="G91" s="85"/>
      <c r="H91" s="67"/>
      <c r="I91" s="82"/>
      <c r="J91" s="67"/>
      <c r="K91" s="70"/>
      <c r="L91" s="76"/>
      <c r="M91" s="76"/>
      <c r="N91" s="87"/>
      <c r="O91" s="87"/>
      <c r="P91" s="74"/>
      <c r="Q91" s="73"/>
      <c r="R91" s="74"/>
      <c r="S91" s="80"/>
      <c r="T91" s="76"/>
      <c r="U91" s="76"/>
      <c r="V91" s="76"/>
      <c r="W91" s="76"/>
      <c r="X91" s="77"/>
      <c r="Y91" s="76"/>
      <c r="Z91" s="76"/>
      <c r="AA91" s="83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</row>
    <row r="92" spans="1:41" customFormat="1" ht="19.899999999999999" customHeight="1">
      <c r="A92" s="79"/>
      <c r="B92" s="66"/>
      <c r="C92" s="66"/>
      <c r="D92" s="66"/>
      <c r="E92" s="66"/>
      <c r="F92" s="90"/>
      <c r="G92" s="90"/>
      <c r="H92" s="67"/>
      <c r="I92" s="82"/>
      <c r="J92" s="67"/>
      <c r="K92" s="70"/>
      <c r="L92" s="76"/>
      <c r="M92" s="76"/>
      <c r="N92" s="87"/>
      <c r="O92" s="87"/>
      <c r="P92" s="74"/>
      <c r="Q92" s="73"/>
      <c r="R92" s="74"/>
      <c r="S92" s="80"/>
      <c r="T92" s="76"/>
      <c r="U92" s="76"/>
      <c r="V92" s="76"/>
      <c r="W92" s="76"/>
      <c r="X92" s="77"/>
      <c r="Y92" s="76"/>
      <c r="Z92" s="76"/>
      <c r="AA92" s="83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</row>
    <row r="93" spans="1:41" customFormat="1" ht="19.899999999999999" customHeight="1">
      <c r="A93" s="79"/>
      <c r="B93" s="66"/>
      <c r="C93" s="66"/>
      <c r="D93" s="66"/>
      <c r="E93" s="66"/>
      <c r="F93" s="85"/>
      <c r="G93" s="85"/>
      <c r="H93" s="67"/>
      <c r="I93" s="82"/>
      <c r="J93" s="67"/>
      <c r="K93" s="70"/>
      <c r="L93" s="76"/>
      <c r="M93" s="76"/>
      <c r="N93" s="87"/>
      <c r="O93" s="87"/>
      <c r="P93" s="74"/>
      <c r="Q93" s="73"/>
      <c r="R93" s="74"/>
      <c r="S93" s="80"/>
      <c r="T93" s="76"/>
      <c r="U93" s="76"/>
      <c r="V93" s="76"/>
      <c r="W93" s="76"/>
      <c r="X93" s="77"/>
      <c r="Y93" s="76"/>
      <c r="Z93" s="76"/>
      <c r="AA93" s="83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</row>
    <row r="94" spans="1:41" customFormat="1" ht="19.899999999999999" customHeight="1">
      <c r="A94" s="79"/>
      <c r="B94" s="66"/>
      <c r="C94" s="66"/>
      <c r="D94" s="66"/>
      <c r="E94" s="66"/>
      <c r="F94" s="90"/>
      <c r="G94" s="90"/>
      <c r="H94" s="67"/>
      <c r="I94" s="82"/>
      <c r="J94" s="67"/>
      <c r="K94" s="70"/>
      <c r="L94" s="76"/>
      <c r="M94" s="76"/>
      <c r="N94" s="87"/>
      <c r="O94" s="87"/>
      <c r="P94" s="74"/>
      <c r="Q94" s="73"/>
      <c r="R94" s="74"/>
      <c r="S94" s="80"/>
      <c r="T94" s="76"/>
      <c r="U94" s="76"/>
      <c r="V94" s="76"/>
      <c r="W94" s="76"/>
      <c r="X94" s="77"/>
      <c r="Y94" s="76"/>
      <c r="Z94" s="76"/>
      <c r="AA94" s="83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</row>
    <row r="95" spans="1:41" customFormat="1" ht="19.899999999999999" customHeight="1">
      <c r="A95" s="79"/>
      <c r="B95" s="66"/>
      <c r="C95" s="66"/>
      <c r="D95" s="66"/>
      <c r="E95" s="66"/>
      <c r="F95" s="85"/>
      <c r="G95" s="85"/>
      <c r="H95" s="67"/>
      <c r="I95" s="82"/>
      <c r="J95" s="67"/>
      <c r="K95" s="70"/>
      <c r="L95" s="76"/>
      <c r="M95" s="76"/>
      <c r="N95" s="87"/>
      <c r="O95" s="87"/>
      <c r="P95" s="74"/>
      <c r="Q95" s="73"/>
      <c r="R95" s="74"/>
      <c r="S95" s="80"/>
      <c r="T95" s="76"/>
      <c r="U95" s="76"/>
      <c r="V95" s="76"/>
      <c r="W95" s="76"/>
      <c r="X95" s="77"/>
      <c r="Y95" s="76"/>
      <c r="Z95" s="76"/>
      <c r="AA95" s="83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customFormat="1" ht="19.899999999999999" customHeight="1">
      <c r="A96" s="79"/>
      <c r="B96" s="66"/>
      <c r="C96" s="66"/>
      <c r="D96" s="66"/>
      <c r="E96" s="66"/>
      <c r="F96" s="90"/>
      <c r="G96" s="90"/>
      <c r="H96" s="67"/>
      <c r="I96" s="82"/>
      <c r="J96" s="67"/>
      <c r="K96" s="70"/>
      <c r="L96" s="76"/>
      <c r="M96" s="76"/>
      <c r="N96" s="87"/>
      <c r="O96" s="87"/>
      <c r="P96" s="74"/>
      <c r="Q96" s="73"/>
      <c r="R96" s="74"/>
      <c r="S96" s="80"/>
      <c r="T96" s="76"/>
      <c r="U96" s="76"/>
      <c r="V96" s="76"/>
      <c r="W96" s="76"/>
      <c r="X96" s="77"/>
      <c r="Y96" s="76"/>
      <c r="Z96" s="76"/>
      <c r="AA96" s="83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</row>
    <row r="97" spans="1:41" customFormat="1" ht="19.899999999999999" customHeight="1">
      <c r="A97" s="79"/>
      <c r="B97" s="66"/>
      <c r="C97" s="66"/>
      <c r="D97" s="66"/>
      <c r="E97" s="66"/>
      <c r="F97" s="85"/>
      <c r="G97" s="85"/>
      <c r="H97" s="67"/>
      <c r="I97" s="82"/>
      <c r="J97" s="67"/>
      <c r="K97" s="70"/>
      <c r="L97" s="76"/>
      <c r="M97" s="76"/>
      <c r="N97" s="87"/>
      <c r="O97" s="87"/>
      <c r="P97" s="74"/>
      <c r="Q97" s="73"/>
      <c r="R97" s="74"/>
      <c r="S97" s="80"/>
      <c r="T97" s="76"/>
      <c r="U97" s="76"/>
      <c r="V97" s="76"/>
      <c r="W97" s="76"/>
      <c r="X97" s="77"/>
      <c r="Y97" s="76"/>
      <c r="Z97" s="76"/>
      <c r="AA97" s="83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</row>
    <row r="98" spans="1:41" customFormat="1" ht="19.899999999999999" customHeight="1">
      <c r="A98" s="79"/>
      <c r="B98" s="66"/>
      <c r="C98" s="66"/>
      <c r="D98" s="66"/>
      <c r="E98" s="66"/>
      <c r="F98" s="90"/>
      <c r="G98" s="90"/>
      <c r="H98" s="67"/>
      <c r="I98" s="82"/>
      <c r="J98" s="67"/>
      <c r="K98" s="70"/>
      <c r="L98" s="76"/>
      <c r="M98" s="76"/>
      <c r="N98" s="87"/>
      <c r="O98" s="87"/>
      <c r="P98" s="74"/>
      <c r="Q98" s="73"/>
      <c r="R98" s="74"/>
      <c r="S98" s="80"/>
      <c r="T98" s="76"/>
      <c r="U98" s="76"/>
      <c r="V98" s="76"/>
      <c r="W98" s="76"/>
      <c r="X98" s="77"/>
      <c r="Y98" s="76"/>
      <c r="Z98" s="76"/>
      <c r="AA98" s="83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</row>
    <row r="99" spans="1:41" customFormat="1" ht="19.899999999999999" customHeight="1">
      <c r="A99" s="79"/>
      <c r="B99" s="66"/>
      <c r="C99" s="66"/>
      <c r="D99" s="66"/>
      <c r="E99" s="66"/>
      <c r="F99" s="85"/>
      <c r="G99" s="85"/>
      <c r="H99" s="67"/>
      <c r="I99" s="82"/>
      <c r="J99" s="67"/>
      <c r="K99" s="70"/>
      <c r="L99" s="76"/>
      <c r="M99" s="76"/>
      <c r="N99" s="87"/>
      <c r="O99" s="87"/>
      <c r="P99" s="74"/>
      <c r="Q99" s="73"/>
      <c r="R99" s="74"/>
      <c r="S99" s="80"/>
      <c r="T99" s="76"/>
      <c r="U99" s="76"/>
      <c r="V99" s="76"/>
      <c r="W99" s="76"/>
      <c r="X99" s="77"/>
      <c r="Y99" s="76"/>
      <c r="Z99" s="76"/>
      <c r="AA99" s="83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</row>
    <row r="100" spans="1:41" customFormat="1" ht="19.899999999999999" customHeight="1">
      <c r="A100" s="79"/>
      <c r="B100" s="66"/>
      <c r="C100" s="66"/>
      <c r="D100" s="66"/>
      <c r="E100" s="66"/>
      <c r="F100" s="68"/>
      <c r="G100" s="68"/>
      <c r="H100" s="66"/>
      <c r="I100" s="82"/>
      <c r="J100" s="67"/>
      <c r="K100" s="70"/>
      <c r="L100" s="76"/>
      <c r="M100" s="76"/>
      <c r="N100" s="74"/>
      <c r="O100" s="74"/>
      <c r="P100" s="74"/>
      <c r="Q100" s="73"/>
      <c r="R100" s="74"/>
      <c r="S100" s="80"/>
      <c r="T100" s="76"/>
      <c r="U100" s="76"/>
      <c r="V100" s="76"/>
      <c r="W100" s="76"/>
      <c r="X100" s="77"/>
      <c r="Y100" s="76"/>
      <c r="Z100" s="76"/>
      <c r="AA100" s="83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</row>
    <row r="101" spans="1:41" customFormat="1" ht="19.899999999999999" customHeight="1">
      <c r="A101" s="79"/>
      <c r="B101" s="66"/>
      <c r="C101" s="66"/>
      <c r="D101" s="66"/>
      <c r="E101" s="66"/>
      <c r="F101" s="90"/>
      <c r="G101" s="90"/>
      <c r="H101" s="66"/>
      <c r="I101" s="82"/>
      <c r="J101" s="67"/>
      <c r="K101" s="70"/>
      <c r="L101" s="76"/>
      <c r="M101" s="76"/>
      <c r="N101" s="87"/>
      <c r="O101" s="87"/>
      <c r="P101" s="74"/>
      <c r="Q101" s="73"/>
      <c r="R101" s="74"/>
      <c r="S101" s="86"/>
      <c r="T101" s="76"/>
      <c r="U101" s="76"/>
      <c r="V101" s="76"/>
      <c r="W101" s="76"/>
      <c r="X101" s="77"/>
      <c r="Y101" s="76"/>
      <c r="Z101" s="76"/>
      <c r="AA101" s="83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</row>
    <row r="102" spans="1:41" customFormat="1" ht="19.899999999999999" customHeight="1">
      <c r="A102" s="79"/>
      <c r="B102" s="66"/>
      <c r="C102" s="66"/>
      <c r="D102" s="66"/>
      <c r="E102" s="66"/>
      <c r="F102" s="90"/>
      <c r="G102" s="90"/>
      <c r="H102" s="66"/>
      <c r="I102" s="82"/>
      <c r="J102" s="67"/>
      <c r="K102" s="70"/>
      <c r="L102" s="76"/>
      <c r="M102" s="76"/>
      <c r="N102" s="87"/>
      <c r="O102" s="87"/>
      <c r="P102" s="74"/>
      <c r="Q102" s="73"/>
      <c r="R102" s="74"/>
      <c r="S102" s="80"/>
      <c r="T102" s="76"/>
      <c r="U102" s="76"/>
      <c r="V102" s="76"/>
      <c r="W102" s="76"/>
      <c r="X102" s="77"/>
      <c r="Y102" s="76"/>
      <c r="Z102" s="76"/>
      <c r="AA102" s="83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</row>
    <row r="103" spans="1:41" customFormat="1" ht="19.899999999999999" customHeight="1">
      <c r="A103" s="79"/>
      <c r="B103" s="66"/>
      <c r="C103" s="66"/>
      <c r="D103" s="66"/>
      <c r="E103" s="66"/>
      <c r="F103" s="68"/>
      <c r="G103" s="68"/>
      <c r="H103" s="66"/>
      <c r="I103" s="82"/>
      <c r="J103" s="67"/>
      <c r="K103" s="70"/>
      <c r="L103" s="76"/>
      <c r="M103" s="76"/>
      <c r="N103" s="87"/>
      <c r="O103" s="87"/>
      <c r="P103" s="74"/>
      <c r="Q103" s="73"/>
      <c r="R103" s="74"/>
      <c r="S103" s="80"/>
      <c r="T103" s="76"/>
      <c r="U103" s="76"/>
      <c r="V103" s="76"/>
      <c r="W103" s="76"/>
      <c r="X103" s="77"/>
      <c r="Y103" s="76"/>
      <c r="Z103" s="76"/>
      <c r="AA103" s="83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</row>
    <row r="104" spans="1:41" customFormat="1" ht="19.899999999999999" customHeight="1">
      <c r="A104" s="79"/>
      <c r="B104" s="66"/>
      <c r="C104" s="66"/>
      <c r="D104" s="66"/>
      <c r="E104" s="66"/>
      <c r="F104" s="90"/>
      <c r="G104" s="90"/>
      <c r="H104" s="66"/>
      <c r="I104" s="82"/>
      <c r="J104" s="67"/>
      <c r="K104" s="70"/>
      <c r="L104" s="76"/>
      <c r="M104" s="76"/>
      <c r="N104" s="87"/>
      <c r="O104" s="87"/>
      <c r="P104" s="74"/>
      <c r="Q104" s="73"/>
      <c r="R104" s="74"/>
      <c r="S104" s="80"/>
      <c r="T104" s="76"/>
      <c r="U104" s="76"/>
      <c r="V104" s="76"/>
      <c r="W104" s="76"/>
      <c r="X104" s="77"/>
      <c r="Y104" s="76"/>
      <c r="Z104" s="76"/>
      <c r="AA104" s="83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</row>
    <row r="105" spans="1:41" customFormat="1" ht="19.899999999999999" customHeight="1">
      <c r="A105" s="79"/>
      <c r="B105" s="66"/>
      <c r="C105" s="66"/>
      <c r="D105" s="66"/>
      <c r="E105" s="66"/>
      <c r="F105" s="68"/>
      <c r="G105" s="68"/>
      <c r="H105" s="66"/>
      <c r="I105" s="82"/>
      <c r="J105" s="67"/>
      <c r="K105" s="70"/>
      <c r="L105" s="76"/>
      <c r="M105" s="76"/>
      <c r="N105" s="87"/>
      <c r="O105" s="87"/>
      <c r="P105" s="74"/>
      <c r="Q105" s="73"/>
      <c r="R105" s="74"/>
      <c r="S105" s="80"/>
      <c r="T105" s="76"/>
      <c r="U105" s="76"/>
      <c r="V105" s="76"/>
      <c r="W105" s="76"/>
      <c r="X105" s="77"/>
      <c r="Y105" s="76"/>
      <c r="Z105" s="76"/>
      <c r="AA105" s="83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</row>
    <row r="106" spans="1:41" customFormat="1" ht="19.899999999999999" customHeight="1">
      <c r="A106" s="79"/>
      <c r="B106" s="66"/>
      <c r="C106" s="66"/>
      <c r="D106" s="67"/>
      <c r="E106" s="67"/>
      <c r="F106" s="85"/>
      <c r="G106" s="85"/>
      <c r="H106" s="67"/>
      <c r="I106" s="82"/>
      <c r="J106" s="67"/>
      <c r="K106" s="70"/>
      <c r="L106" s="76"/>
      <c r="M106" s="76"/>
      <c r="N106" s="87"/>
      <c r="O106" s="87"/>
      <c r="P106" s="74"/>
      <c r="Q106" s="73"/>
      <c r="R106" s="74"/>
      <c r="S106" s="80"/>
      <c r="T106" s="76"/>
      <c r="U106" s="76"/>
      <c r="V106" s="76"/>
      <c r="W106" s="76"/>
      <c r="X106" s="77"/>
      <c r="Y106" s="76"/>
      <c r="Z106" s="76"/>
      <c r="AA106" s="83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</row>
    <row r="107" spans="1:41" customFormat="1" ht="19.899999999999999" customHeight="1">
      <c r="A107" s="79"/>
      <c r="B107" s="66"/>
      <c r="C107" s="66"/>
      <c r="D107" s="67"/>
      <c r="E107" s="67"/>
      <c r="F107" s="85"/>
      <c r="G107" s="85"/>
      <c r="H107" s="67"/>
      <c r="I107" s="82"/>
      <c r="J107" s="67"/>
      <c r="K107" s="70"/>
      <c r="L107" s="76"/>
      <c r="M107" s="76"/>
      <c r="N107" s="87"/>
      <c r="O107" s="87"/>
      <c r="P107" s="74"/>
      <c r="Q107" s="92"/>
      <c r="R107" s="74"/>
      <c r="S107" s="80"/>
      <c r="T107" s="76"/>
      <c r="U107" s="76"/>
      <c r="V107" s="76"/>
      <c r="W107" s="76"/>
      <c r="X107" s="77"/>
      <c r="Y107" s="76"/>
      <c r="Z107" s="76"/>
      <c r="AA107" s="83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</row>
    <row r="108" spans="1:41" customFormat="1" ht="19.899999999999999" customHeight="1">
      <c r="A108" s="79"/>
      <c r="B108" s="66"/>
      <c r="C108" s="66"/>
      <c r="D108" s="67"/>
      <c r="E108" s="67"/>
      <c r="F108" s="68"/>
      <c r="G108" s="68"/>
      <c r="H108" s="66"/>
      <c r="I108" s="82"/>
      <c r="J108" s="67"/>
      <c r="K108" s="70"/>
      <c r="L108" s="76"/>
      <c r="M108" s="76"/>
      <c r="N108" s="87"/>
      <c r="O108" s="87"/>
      <c r="P108" s="74"/>
      <c r="Q108" s="92"/>
      <c r="R108" s="74"/>
      <c r="S108" s="80"/>
      <c r="T108" s="76"/>
      <c r="U108" s="76"/>
      <c r="V108" s="76"/>
      <c r="W108" s="76"/>
      <c r="X108" s="77"/>
      <c r="Y108" s="76"/>
      <c r="Z108" s="76"/>
      <c r="AA108" s="83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</row>
    <row r="109" spans="1:41" customFormat="1" ht="23.65" customHeight="1">
      <c r="A109" s="79"/>
      <c r="B109" s="66"/>
      <c r="C109" s="66"/>
      <c r="D109" s="67"/>
      <c r="E109" s="67"/>
      <c r="F109" s="85"/>
      <c r="G109" s="85"/>
      <c r="H109" s="67"/>
      <c r="I109" s="82"/>
      <c r="J109" s="67"/>
      <c r="K109" s="70"/>
      <c r="L109" s="76"/>
      <c r="M109" s="76"/>
      <c r="N109" s="87"/>
      <c r="O109" s="87"/>
      <c r="P109" s="74"/>
      <c r="Q109" s="92"/>
      <c r="R109" s="74"/>
      <c r="S109" s="80"/>
      <c r="T109" s="76"/>
      <c r="U109" s="76"/>
      <c r="V109" s="76"/>
      <c r="W109" s="76"/>
      <c r="X109" s="77"/>
      <c r="Y109" s="76"/>
      <c r="Z109" s="76"/>
      <c r="AA109" s="83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</row>
    <row r="110" spans="1:41" customFormat="1" ht="25.9" customHeight="1">
      <c r="A110" s="79"/>
      <c r="B110" s="66"/>
      <c r="C110" s="66"/>
      <c r="D110" s="66"/>
      <c r="E110" s="66"/>
      <c r="F110" s="66"/>
      <c r="G110" s="66"/>
      <c r="H110" s="66"/>
      <c r="I110" s="66"/>
      <c r="J110" s="67"/>
      <c r="K110" s="70"/>
      <c r="L110" s="76"/>
      <c r="M110" s="76"/>
      <c r="N110" s="87"/>
      <c r="O110" s="87"/>
      <c r="P110" s="74"/>
      <c r="Q110" s="92"/>
      <c r="R110" s="74"/>
      <c r="S110" s="74"/>
      <c r="T110" s="76"/>
      <c r="U110" s="66"/>
      <c r="V110" s="76"/>
      <c r="W110" s="76"/>
      <c r="X110" s="82"/>
      <c r="Y110" s="76"/>
      <c r="Z110" s="76"/>
      <c r="AA110" s="83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</row>
    <row r="111" spans="1:41" customFormat="1" ht="19.899999999999999" customHeight="1">
      <c r="A111" s="79"/>
      <c r="B111" s="66"/>
      <c r="C111" s="66"/>
      <c r="D111" s="66"/>
      <c r="E111" s="66"/>
      <c r="F111" s="66"/>
      <c r="G111" s="66"/>
      <c r="H111" s="66"/>
      <c r="I111" s="66"/>
      <c r="J111" s="67"/>
      <c r="K111" s="70"/>
      <c r="L111" s="76"/>
      <c r="M111" s="76"/>
      <c r="N111" s="87"/>
      <c r="O111" s="87"/>
      <c r="P111" s="74"/>
      <c r="Q111" s="92"/>
      <c r="R111" s="74"/>
      <c r="S111" s="74"/>
      <c r="T111" s="76"/>
      <c r="U111" s="66"/>
      <c r="V111" s="76"/>
      <c r="W111" s="76"/>
      <c r="X111" s="82"/>
      <c r="Y111" s="76"/>
      <c r="Z111" s="76"/>
      <c r="AA111" s="83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</row>
    <row r="112" spans="1:41" customFormat="1" ht="19.899999999999999" customHeight="1">
      <c r="A112" s="79"/>
      <c r="B112" s="66"/>
      <c r="C112" s="66"/>
      <c r="D112" s="66"/>
      <c r="E112" s="66"/>
      <c r="F112" s="66"/>
      <c r="G112" s="66"/>
      <c r="H112" s="66"/>
      <c r="I112" s="66"/>
      <c r="J112" s="67"/>
      <c r="K112" s="70"/>
      <c r="L112" s="76"/>
      <c r="M112" s="76"/>
      <c r="N112" s="87"/>
      <c r="O112" s="87"/>
      <c r="P112" s="74"/>
      <c r="Q112" s="92"/>
      <c r="R112" s="74"/>
      <c r="S112" s="74"/>
      <c r="T112" s="76"/>
      <c r="U112" s="66"/>
      <c r="V112" s="76"/>
      <c r="W112" s="76"/>
      <c r="X112" s="77"/>
      <c r="Y112" s="76"/>
      <c r="Z112" s="76"/>
      <c r="AA112" s="83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</row>
    <row r="113" spans="1:41" customFormat="1" ht="19.899999999999999" customHeight="1">
      <c r="A113" s="79"/>
      <c r="B113" s="66"/>
      <c r="C113" s="66"/>
      <c r="D113" s="66"/>
      <c r="E113" s="66"/>
      <c r="F113" s="66"/>
      <c r="G113" s="66"/>
      <c r="H113" s="66"/>
      <c r="I113" s="66"/>
      <c r="J113" s="67"/>
      <c r="K113" s="70"/>
      <c r="L113" s="76"/>
      <c r="M113" s="76"/>
      <c r="N113" s="87"/>
      <c r="O113" s="87"/>
      <c r="P113" s="74"/>
      <c r="Q113" s="92"/>
      <c r="R113" s="74"/>
      <c r="S113" s="74"/>
      <c r="T113" s="76"/>
      <c r="U113" s="66"/>
      <c r="V113" s="76"/>
      <c r="W113" s="76"/>
      <c r="X113" s="82"/>
      <c r="Y113" s="76"/>
      <c r="Z113" s="76"/>
      <c r="AA113" s="83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</row>
    <row r="114" spans="1:41" s="40" customFormat="1" ht="19.899999999999999" customHeight="1">
      <c r="A114" s="79"/>
      <c r="B114" s="66"/>
      <c r="C114" s="66"/>
      <c r="D114" s="66"/>
      <c r="E114" s="66"/>
      <c r="F114" s="66"/>
      <c r="G114" s="66"/>
      <c r="H114" s="66"/>
      <c r="I114" s="66"/>
      <c r="J114" s="67"/>
      <c r="K114" s="70"/>
      <c r="L114" s="76"/>
      <c r="M114" s="76"/>
      <c r="N114" s="87"/>
      <c r="O114" s="87"/>
      <c r="P114" s="74"/>
      <c r="Q114" s="92"/>
      <c r="R114" s="74"/>
      <c r="S114" s="74"/>
      <c r="T114" s="76"/>
      <c r="U114" s="66"/>
      <c r="V114" s="76"/>
      <c r="W114" s="76"/>
      <c r="X114" s="82"/>
      <c r="Y114" s="76"/>
      <c r="Z114" s="76"/>
      <c r="AA114" s="83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</row>
    <row r="115" spans="1:41" customFormat="1" ht="19.899999999999999" customHeight="1">
      <c r="A115" s="79"/>
      <c r="B115" s="66"/>
      <c r="C115" s="66"/>
      <c r="D115" s="66"/>
      <c r="E115" s="66"/>
      <c r="F115" s="66"/>
      <c r="G115" s="66"/>
      <c r="H115" s="66"/>
      <c r="I115" s="66"/>
      <c r="J115" s="67"/>
      <c r="K115" s="70"/>
      <c r="L115" s="76"/>
      <c r="M115" s="76"/>
      <c r="N115" s="87"/>
      <c r="O115" s="87"/>
      <c r="P115" s="74"/>
      <c r="Q115" s="92"/>
      <c r="R115" s="74"/>
      <c r="S115" s="74"/>
      <c r="T115" s="76"/>
      <c r="U115" s="66"/>
      <c r="V115" s="76"/>
      <c r="W115" s="76"/>
      <c r="X115" s="82"/>
      <c r="Y115" s="76"/>
      <c r="Z115" s="76"/>
      <c r="AA115" s="83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</row>
    <row r="116" spans="1:41" customFormat="1" ht="19.899999999999999" customHeight="1">
      <c r="A116" s="79"/>
      <c r="B116" s="66"/>
      <c r="C116" s="66"/>
      <c r="D116" s="66"/>
      <c r="E116" s="66"/>
      <c r="F116" s="66"/>
      <c r="G116" s="66"/>
      <c r="H116" s="66"/>
      <c r="I116" s="66"/>
      <c r="J116" s="67"/>
      <c r="K116" s="70"/>
      <c r="L116" s="76"/>
      <c r="M116" s="76"/>
      <c r="N116" s="87"/>
      <c r="O116" s="87"/>
      <c r="P116" s="74"/>
      <c r="Q116" s="92"/>
      <c r="R116" s="74"/>
      <c r="S116" s="74"/>
      <c r="T116" s="76"/>
      <c r="U116" s="66"/>
      <c r="V116" s="76"/>
      <c r="W116" s="76"/>
      <c r="X116" s="82"/>
      <c r="Y116" s="76"/>
      <c r="Z116" s="76"/>
      <c r="AA116" s="83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</row>
    <row r="117" spans="1:41" customFormat="1" ht="19.899999999999999" customHeight="1">
      <c r="A117" s="79"/>
      <c r="B117" s="66"/>
      <c r="C117" s="66"/>
      <c r="D117" s="66"/>
      <c r="E117" s="66"/>
      <c r="F117" s="66"/>
      <c r="G117" s="66"/>
      <c r="H117" s="66"/>
      <c r="I117" s="66"/>
      <c r="J117" s="67"/>
      <c r="K117" s="70"/>
      <c r="L117" s="76"/>
      <c r="M117" s="76"/>
      <c r="N117" s="87"/>
      <c r="O117" s="87"/>
      <c r="P117" s="74"/>
      <c r="Q117" s="92"/>
      <c r="R117" s="74"/>
      <c r="S117" s="74"/>
      <c r="T117" s="76"/>
      <c r="U117" s="76"/>
      <c r="V117" s="76"/>
      <c r="W117" s="76"/>
      <c r="X117" s="82"/>
      <c r="Y117" s="76"/>
      <c r="Z117" s="76"/>
      <c r="AA117" s="83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</row>
    <row r="118" spans="1:41" customFormat="1" ht="19.899999999999999" customHeight="1">
      <c r="A118" s="79"/>
      <c r="B118" s="66"/>
      <c r="C118" s="66"/>
      <c r="D118" s="66"/>
      <c r="E118" s="66"/>
      <c r="F118" s="66"/>
      <c r="G118" s="66"/>
      <c r="H118" s="66"/>
      <c r="I118" s="66"/>
      <c r="J118" s="67"/>
      <c r="K118" s="70"/>
      <c r="L118" s="76"/>
      <c r="M118" s="76"/>
      <c r="N118" s="87"/>
      <c r="O118" s="87"/>
      <c r="P118" s="74"/>
      <c r="Q118" s="92"/>
      <c r="R118" s="74"/>
      <c r="S118" s="74"/>
      <c r="T118" s="76"/>
      <c r="U118" s="76"/>
      <c r="V118" s="76"/>
      <c r="W118" s="76"/>
      <c r="X118" s="82"/>
      <c r="Y118" s="76"/>
      <c r="Z118" s="76"/>
      <c r="AA118" s="83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</row>
    <row r="119" spans="1:41" customFormat="1" ht="19.899999999999999" customHeight="1">
      <c r="A119" s="79"/>
      <c r="B119" s="66"/>
      <c r="C119" s="66"/>
      <c r="D119" s="66"/>
      <c r="E119" s="66"/>
      <c r="F119" s="66"/>
      <c r="G119" s="66"/>
      <c r="H119" s="66"/>
      <c r="I119" s="66"/>
      <c r="J119" s="67"/>
      <c r="K119" s="70"/>
      <c r="L119" s="76"/>
      <c r="M119" s="76"/>
      <c r="N119" s="87"/>
      <c r="O119" s="87"/>
      <c r="P119" s="74"/>
      <c r="Q119" s="92"/>
      <c r="R119" s="74"/>
      <c r="S119" s="74"/>
      <c r="T119" s="76"/>
      <c r="U119" s="76"/>
      <c r="V119" s="76"/>
      <c r="W119" s="76"/>
      <c r="X119" s="82"/>
      <c r="Y119" s="76"/>
      <c r="Z119" s="76"/>
      <c r="AA119" s="83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</row>
    <row r="120" spans="1:41" customFormat="1" ht="19.899999999999999" customHeight="1">
      <c r="A120" s="79"/>
      <c r="B120" s="66"/>
      <c r="C120" s="66"/>
      <c r="D120" s="66"/>
      <c r="E120" s="66"/>
      <c r="F120" s="66"/>
      <c r="G120" s="66"/>
      <c r="H120" s="66"/>
      <c r="I120" s="66"/>
      <c r="J120" s="67"/>
      <c r="K120" s="70"/>
      <c r="L120" s="76"/>
      <c r="M120" s="76"/>
      <c r="N120" s="87"/>
      <c r="O120" s="87"/>
      <c r="P120" s="74"/>
      <c r="Q120" s="92"/>
      <c r="R120" s="74"/>
      <c r="S120" s="74"/>
      <c r="T120" s="76"/>
      <c r="U120" s="76"/>
      <c r="V120" s="76"/>
      <c r="W120" s="76"/>
      <c r="X120" s="82"/>
      <c r="Y120" s="76"/>
      <c r="Z120" s="76"/>
      <c r="AA120" s="83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</row>
    <row r="121" spans="1:41" customFormat="1" ht="19.899999999999999" customHeight="1">
      <c r="A121" s="79"/>
      <c r="B121" s="66"/>
      <c r="C121" s="66"/>
      <c r="D121" s="66"/>
      <c r="E121" s="66"/>
      <c r="F121" s="66"/>
      <c r="G121" s="66"/>
      <c r="H121" s="66"/>
      <c r="I121" s="82"/>
      <c r="J121" s="67"/>
      <c r="K121" s="70"/>
      <c r="L121" s="76"/>
      <c r="M121" s="76"/>
      <c r="N121" s="87"/>
      <c r="O121" s="87"/>
      <c r="P121" s="74"/>
      <c r="Q121" s="92"/>
      <c r="R121" s="74"/>
      <c r="S121" s="74"/>
      <c r="T121" s="76"/>
      <c r="U121" s="76"/>
      <c r="V121" s="76"/>
      <c r="W121" s="76"/>
      <c r="X121" s="77"/>
      <c r="Y121" s="76"/>
      <c r="Z121" s="76"/>
      <c r="AA121" s="83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</row>
    <row r="122" spans="1:41" customFormat="1" ht="19.899999999999999" customHeight="1">
      <c r="A122" s="79"/>
      <c r="B122" s="66"/>
      <c r="C122" s="66"/>
      <c r="D122" s="66"/>
      <c r="E122" s="66"/>
      <c r="F122" s="66"/>
      <c r="G122" s="66"/>
      <c r="H122" s="66"/>
      <c r="I122" s="82"/>
      <c r="J122" s="67"/>
      <c r="K122" s="70"/>
      <c r="L122" s="76"/>
      <c r="M122" s="76"/>
      <c r="N122" s="87"/>
      <c r="O122" s="87"/>
      <c r="P122" s="74"/>
      <c r="Q122" s="92"/>
      <c r="R122" s="74"/>
      <c r="S122" s="74"/>
      <c r="T122" s="76"/>
      <c r="U122" s="76"/>
      <c r="V122" s="76"/>
      <c r="W122" s="76"/>
      <c r="X122" s="77"/>
      <c r="Y122" s="76"/>
      <c r="Z122" s="76"/>
      <c r="AA122" s="83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</row>
    <row r="123" spans="1:41" customFormat="1" ht="19.899999999999999" customHeight="1">
      <c r="A123" s="79"/>
      <c r="B123" s="66"/>
      <c r="C123" s="66"/>
      <c r="D123" s="66"/>
      <c r="E123" s="66"/>
      <c r="F123" s="66"/>
      <c r="G123" s="66"/>
      <c r="H123" s="66"/>
      <c r="I123" s="82"/>
      <c r="J123" s="67"/>
      <c r="K123" s="70"/>
      <c r="L123" s="76"/>
      <c r="M123" s="76"/>
      <c r="N123" s="87"/>
      <c r="O123" s="87"/>
      <c r="P123" s="74"/>
      <c r="Q123" s="92"/>
      <c r="R123" s="74"/>
      <c r="S123" s="74"/>
      <c r="T123" s="76"/>
      <c r="U123" s="76"/>
      <c r="V123" s="76"/>
      <c r="W123" s="76"/>
      <c r="X123" s="77"/>
      <c r="Y123" s="76"/>
      <c r="Z123" s="76"/>
      <c r="AA123" s="83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</row>
    <row r="124" spans="1:41" customFormat="1" ht="19.899999999999999" customHeight="1">
      <c r="A124" s="79"/>
      <c r="B124" s="66"/>
      <c r="C124" s="66"/>
      <c r="D124" s="66"/>
      <c r="E124" s="66"/>
      <c r="F124" s="66"/>
      <c r="G124" s="66"/>
      <c r="H124" s="66"/>
      <c r="I124" s="82"/>
      <c r="J124" s="67"/>
      <c r="K124" s="70"/>
      <c r="L124" s="76"/>
      <c r="M124" s="76"/>
      <c r="N124" s="87"/>
      <c r="O124" s="87"/>
      <c r="P124" s="74"/>
      <c r="Q124" s="92"/>
      <c r="R124" s="74"/>
      <c r="S124" s="74"/>
      <c r="T124" s="76"/>
      <c r="U124" s="76"/>
      <c r="V124" s="76"/>
      <c r="W124" s="76"/>
      <c r="X124" s="77"/>
      <c r="Y124" s="76"/>
      <c r="Z124" s="76"/>
      <c r="AA124" s="83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</row>
    <row r="125" spans="1:41" customFormat="1" ht="19.899999999999999" customHeight="1">
      <c r="A125" s="79"/>
      <c r="B125" s="66"/>
      <c r="C125" s="66"/>
      <c r="D125" s="66"/>
      <c r="E125" s="66"/>
      <c r="F125" s="66"/>
      <c r="G125" s="66"/>
      <c r="H125" s="66"/>
      <c r="I125" s="82"/>
      <c r="J125" s="67"/>
      <c r="K125" s="70"/>
      <c r="L125" s="76"/>
      <c r="M125" s="76"/>
      <c r="N125" s="87"/>
      <c r="O125" s="87"/>
      <c r="P125" s="74"/>
      <c r="Q125" s="92"/>
      <c r="R125" s="74"/>
      <c r="S125" s="74"/>
      <c r="T125" s="76"/>
      <c r="U125" s="76"/>
      <c r="V125" s="76"/>
      <c r="W125" s="76"/>
      <c r="X125" s="77"/>
      <c r="Y125" s="76"/>
      <c r="Z125" s="76"/>
      <c r="AA125" s="83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</row>
    <row r="126" spans="1:41" customFormat="1" ht="19.899999999999999" customHeight="1">
      <c r="A126" s="79"/>
      <c r="B126" s="66"/>
      <c r="C126" s="66"/>
      <c r="D126" s="66"/>
      <c r="E126" s="66"/>
      <c r="F126" s="66"/>
      <c r="G126" s="66"/>
      <c r="H126" s="66"/>
      <c r="I126" s="82"/>
      <c r="J126" s="67"/>
      <c r="K126" s="70"/>
      <c r="L126" s="76"/>
      <c r="M126" s="76"/>
      <c r="N126" s="87"/>
      <c r="O126" s="87"/>
      <c r="P126" s="74"/>
      <c r="Q126" s="92"/>
      <c r="R126" s="74"/>
      <c r="S126" s="74"/>
      <c r="T126" s="76"/>
      <c r="U126" s="76"/>
      <c r="V126" s="76"/>
      <c r="W126" s="76"/>
      <c r="X126" s="77"/>
      <c r="Y126" s="76"/>
      <c r="Z126" s="76"/>
      <c r="AA126" s="83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</row>
    <row r="127" spans="1:41" customFormat="1" ht="19.899999999999999" customHeight="1">
      <c r="A127" s="93">
        <f>ROW(A117)</f>
        <v>117</v>
      </c>
      <c r="B127" s="66"/>
      <c r="C127" s="66"/>
      <c r="D127" s="94"/>
      <c r="E127" s="95"/>
      <c r="F127" s="96"/>
      <c r="G127" s="96"/>
      <c r="H127" s="96"/>
      <c r="I127" s="97"/>
      <c r="J127" s="67"/>
      <c r="K127" s="70"/>
      <c r="L127" s="98"/>
      <c r="M127" s="98"/>
      <c r="N127" s="99"/>
      <c r="O127" s="99"/>
      <c r="P127" s="100"/>
      <c r="Q127" s="92"/>
      <c r="R127" s="101"/>
      <c r="S127" s="102"/>
      <c r="T127" s="76"/>
      <c r="U127" s="8"/>
      <c r="V127" s="8"/>
      <c r="W127" s="8"/>
      <c r="X127" s="8"/>
      <c r="Y127" s="8"/>
      <c r="Z127" s="8"/>
      <c r="AA127" s="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</row>
    <row r="128" spans="1:41" customFormat="1" ht="19.899999999999999" customHeight="1">
      <c r="A128" s="41"/>
      <c r="B128" s="41"/>
      <c r="C128" s="42"/>
      <c r="D128" s="42"/>
      <c r="E128" s="42"/>
      <c r="F128" s="42"/>
      <c r="G128" s="42"/>
      <c r="H128" s="42"/>
      <c r="I128" s="43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4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</row>
    <row r="129" spans="1:41" customFormat="1" ht="19.899999999999999" customHeight="1">
      <c r="A129" s="41"/>
      <c r="B129" s="41"/>
      <c r="C129" s="42"/>
      <c r="D129" s="42"/>
      <c r="E129" s="42"/>
      <c r="F129" s="42"/>
      <c r="G129" s="42"/>
      <c r="H129" s="42"/>
      <c r="I129" s="43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4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</row>
    <row r="130" spans="1:41" customFormat="1" ht="19.899999999999999" customHeight="1">
      <c r="A130" s="41"/>
      <c r="B130" s="41"/>
      <c r="C130" s="42"/>
      <c r="D130" s="42"/>
      <c r="E130" s="42"/>
      <c r="F130" s="42"/>
      <c r="G130" s="42"/>
      <c r="H130" s="42"/>
      <c r="I130" s="43"/>
      <c r="J130" s="42"/>
      <c r="K130" s="42"/>
      <c r="L130" s="42"/>
      <c r="M130" s="42"/>
      <c r="N130" s="45" t="s">
        <v>155</v>
      </c>
      <c r="O130" s="45"/>
      <c r="P130" s="46">
        <f>SUM(Table4[PURCHASE AMOUNT IN MZN])</f>
        <v>660967.64079999994</v>
      </c>
      <c r="Q130" s="47">
        <f>SUM(Table4[PURCHASE AMOUNT IN EURO])</f>
        <v>9835.51</v>
      </c>
      <c r="R130" s="42"/>
      <c r="S130" s="42"/>
      <c r="T130" s="42"/>
      <c r="U130" s="42"/>
      <c r="V130" s="42"/>
      <c r="W130" s="42"/>
      <c r="X130" s="42"/>
      <c r="Y130" s="42"/>
      <c r="Z130" s="42"/>
      <c r="AA130" s="44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</row>
    <row r="131" spans="1:41" customFormat="1" ht="30" customHeight="1">
      <c r="A131" s="41"/>
      <c r="B131" s="41"/>
      <c r="C131" s="43" t="s">
        <v>156</v>
      </c>
      <c r="D131" s="48">
        <f ca="1">TODAY()</f>
        <v>45637</v>
      </c>
      <c r="E131" s="48"/>
      <c r="F131" s="48"/>
      <c r="G131" s="48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4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</row>
    <row r="132" spans="1:41" customFormat="1" ht="30" customHeight="1">
      <c r="A132" s="41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4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</row>
    <row r="133" spans="1:41" customFormat="1" ht="30" customHeight="1">
      <c r="A133" s="41"/>
      <c r="B133" s="41"/>
      <c r="C133" s="204" t="s">
        <v>157</v>
      </c>
      <c r="D133" s="205"/>
      <c r="E133" s="205"/>
      <c r="F133" s="205"/>
      <c r="G133" s="205"/>
      <c r="H133" s="205"/>
      <c r="I133" s="42"/>
      <c r="J133" s="49"/>
      <c r="K133" s="48"/>
      <c r="L133" s="49"/>
      <c r="M133" s="49"/>
      <c r="N133" s="49"/>
      <c r="O133" s="49"/>
      <c r="P133" s="49"/>
      <c r="Q133" s="49"/>
      <c r="R133" s="42"/>
      <c r="S133" s="42"/>
      <c r="T133" s="42"/>
      <c r="U133" s="42"/>
      <c r="V133" s="42"/>
      <c r="W133" s="42"/>
      <c r="X133" s="42"/>
      <c r="Y133" s="42"/>
      <c r="Z133" s="42"/>
      <c r="AA133" s="44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</row>
    <row r="134" spans="1:41" customFormat="1" ht="30" customHeight="1">
      <c r="A134" s="41"/>
      <c r="B134" s="41"/>
      <c r="C134" s="42"/>
      <c r="D134" s="42"/>
      <c r="E134" s="42"/>
      <c r="F134" s="42"/>
      <c r="G134" s="42"/>
      <c r="H134" s="42"/>
      <c r="I134" s="42"/>
      <c r="J134" s="49"/>
      <c r="K134" s="49"/>
      <c r="L134" s="49"/>
      <c r="M134" s="49"/>
      <c r="N134" s="49"/>
      <c r="O134" s="49"/>
      <c r="P134" s="49"/>
      <c r="Q134" s="49"/>
      <c r="R134" s="42"/>
      <c r="S134" s="42"/>
      <c r="T134" s="42"/>
      <c r="U134" s="42"/>
      <c r="V134" s="42"/>
      <c r="W134" s="42"/>
      <c r="X134" s="42"/>
      <c r="Y134" s="42"/>
      <c r="Z134" s="42"/>
      <c r="AA134" s="44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</row>
    <row r="135" spans="1:41" customFormat="1" ht="30" customHeight="1">
      <c r="A135" s="41"/>
      <c r="B135" s="41"/>
      <c r="C135" s="42"/>
      <c r="D135" s="42"/>
      <c r="E135" s="42"/>
      <c r="F135" s="42"/>
      <c r="G135" s="42"/>
      <c r="H135" s="42"/>
      <c r="I135" s="43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4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</row>
    <row r="136" spans="1:41" customFormat="1" ht="30" customHeight="1">
      <c r="A136" s="41"/>
      <c r="B136" s="41"/>
      <c r="C136" s="42"/>
      <c r="D136" s="42"/>
      <c r="E136" s="42"/>
      <c r="F136" s="42"/>
      <c r="G136" s="42"/>
      <c r="H136" s="42"/>
      <c r="I136" s="43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4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</row>
    <row r="137" spans="1:41" customFormat="1" ht="30" customHeight="1">
      <c r="A137" s="41"/>
      <c r="B137" s="41"/>
      <c r="C137" s="42"/>
      <c r="D137" s="42"/>
      <c r="E137" s="42"/>
      <c r="F137" s="42"/>
      <c r="G137" s="42"/>
      <c r="H137" s="42"/>
      <c r="I137" s="43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4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</row>
    <row r="138" spans="1:41" customFormat="1" ht="30" customHeight="1">
      <c r="A138" s="41"/>
      <c r="B138" s="41"/>
      <c r="C138" s="42"/>
      <c r="D138" s="42"/>
      <c r="E138" s="42"/>
      <c r="F138" s="42"/>
      <c r="G138" s="42"/>
      <c r="H138" s="42"/>
      <c r="I138" s="43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4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</row>
    <row r="139" spans="1:41" customFormat="1" ht="30" customHeight="1">
      <c r="A139" s="50"/>
      <c r="B139" s="50"/>
      <c r="C139" s="51"/>
      <c r="D139" s="51"/>
      <c r="E139" s="51"/>
      <c r="F139" s="51"/>
      <c r="G139" s="51"/>
      <c r="H139" s="51"/>
      <c r="I139" s="52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3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</row>
    <row r="140" spans="1:41" customFormat="1" ht="30" customHeight="1">
      <c r="A140" s="50"/>
      <c r="B140" s="50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5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</row>
    <row r="141" spans="1:41" customFormat="1" ht="30" customHeight="1">
      <c r="A141" s="50"/>
      <c r="B141" s="50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206"/>
      <c r="Y141" s="206"/>
      <c r="Z141" s="206"/>
      <c r="AA141" s="56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</row>
    <row r="142" spans="1:41" customFormat="1" ht="18.75">
      <c r="A142" s="50"/>
      <c r="B142" s="50"/>
      <c r="C142" s="57"/>
      <c r="D142" s="57"/>
      <c r="E142" s="57"/>
      <c r="F142" s="57"/>
      <c r="G142" s="57"/>
      <c r="H142" s="57"/>
      <c r="I142" s="58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5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</row>
    <row r="143" spans="1:41" customFormat="1" ht="18.75">
      <c r="A143" s="50"/>
      <c r="B143" s="50"/>
      <c r="C143" s="57"/>
      <c r="D143" s="57"/>
      <c r="E143" s="57"/>
      <c r="F143" s="57"/>
      <c r="G143" s="57"/>
      <c r="H143" s="57"/>
      <c r="I143" s="58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5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</row>
    <row r="144" spans="1:41" customFormat="1" ht="18.75">
      <c r="A144" s="50"/>
      <c r="B144" s="50"/>
      <c r="C144" s="57"/>
      <c r="D144" s="57"/>
      <c r="E144" s="57"/>
      <c r="F144" s="57"/>
      <c r="G144" s="57"/>
      <c r="H144" s="57"/>
      <c r="I144" s="58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5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</row>
    <row r="145" spans="1:41" customFormat="1" ht="18.75">
      <c r="A145" s="50"/>
      <c r="B145" s="50"/>
      <c r="C145" s="57"/>
      <c r="D145" s="57"/>
      <c r="E145" s="57"/>
      <c r="F145" s="57"/>
      <c r="G145" s="57"/>
      <c r="H145" s="57"/>
      <c r="I145" s="58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5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</row>
    <row r="146" spans="1:41" customFormat="1" ht="18.75">
      <c r="A146" s="50"/>
      <c r="B146" s="50"/>
      <c r="C146" s="57"/>
      <c r="D146" s="57"/>
      <c r="E146" s="57"/>
      <c r="F146" s="57"/>
      <c r="G146" s="57"/>
      <c r="H146" s="57"/>
      <c r="I146" s="58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5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</row>
    <row r="147" spans="1:41" customFormat="1" ht="18.75">
      <c r="A147" s="50"/>
      <c r="B147" s="50"/>
      <c r="C147" s="57"/>
      <c r="D147" s="57"/>
      <c r="E147" s="57"/>
      <c r="F147" s="57"/>
      <c r="G147" s="57"/>
      <c r="H147" s="57"/>
      <c r="I147" s="58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60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</row>
    <row r="148" spans="1:41" customFormat="1" ht="18.75">
      <c r="A148" s="50"/>
      <c r="B148" s="50"/>
      <c r="C148" s="57"/>
      <c r="D148" s="57"/>
      <c r="E148" s="57"/>
      <c r="F148" s="57"/>
      <c r="G148" s="57"/>
      <c r="H148" s="57"/>
      <c r="I148" s="58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60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</row>
    <row r="149" spans="1:41" customFormat="1" ht="18.75">
      <c r="A149" s="50"/>
      <c r="B149" s="50"/>
      <c r="C149" s="57"/>
      <c r="D149" s="57"/>
      <c r="E149" s="57"/>
      <c r="F149" s="57"/>
      <c r="G149" s="57"/>
      <c r="H149" s="57"/>
      <c r="I149" s="58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60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</row>
    <row r="150" spans="1:41" customFormat="1" ht="18.75">
      <c r="A150" s="50"/>
      <c r="B150" s="50"/>
      <c r="C150" s="57"/>
      <c r="D150" s="57"/>
      <c r="E150" s="57"/>
      <c r="F150" s="57"/>
      <c r="G150" s="57"/>
      <c r="H150" s="57"/>
      <c r="I150" s="58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60"/>
    </row>
    <row r="151" spans="1:41" customFormat="1" ht="18.75">
      <c r="A151" s="50"/>
      <c r="B151" s="50"/>
      <c r="C151" s="57"/>
      <c r="D151" s="57"/>
      <c r="E151" s="57"/>
      <c r="F151" s="57"/>
      <c r="G151" s="57"/>
      <c r="H151" s="57"/>
      <c r="I151" s="58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60"/>
    </row>
    <row r="152" spans="1:41" customFormat="1" ht="18.75">
      <c r="A152" s="50"/>
      <c r="B152" s="50"/>
      <c r="C152" s="57"/>
      <c r="D152" s="57"/>
      <c r="E152" s="57"/>
      <c r="F152" s="57"/>
      <c r="G152" s="57"/>
      <c r="H152" s="57"/>
      <c r="I152" s="58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60"/>
    </row>
    <row r="153" spans="1:41" customFormat="1" ht="18.75">
      <c r="A153" s="50"/>
      <c r="B153" s="50"/>
      <c r="C153" s="57"/>
      <c r="D153" s="57"/>
      <c r="E153" s="57"/>
      <c r="F153" s="57"/>
      <c r="G153" s="57"/>
      <c r="H153" s="57"/>
      <c r="I153" s="58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60"/>
    </row>
    <row r="154" spans="1:41" customFormat="1" ht="18.75">
      <c r="A154" s="50"/>
      <c r="B154" s="50"/>
      <c r="C154" s="57"/>
      <c r="D154" s="57"/>
      <c r="E154" s="57"/>
      <c r="F154" s="57"/>
      <c r="G154" s="57"/>
      <c r="H154" s="57"/>
      <c r="I154" s="58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60"/>
    </row>
    <row r="155" spans="1:41" customFormat="1" ht="18.75">
      <c r="A155" s="50"/>
      <c r="B155" s="50"/>
      <c r="C155" s="57"/>
      <c r="D155" s="57"/>
      <c r="E155" s="57"/>
      <c r="F155" s="57"/>
      <c r="G155" s="57"/>
      <c r="H155" s="57"/>
      <c r="I155" s="58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60"/>
    </row>
    <row r="156" spans="1:41" customFormat="1" ht="18.75">
      <c r="A156" s="50"/>
      <c r="B156" s="50"/>
      <c r="C156" s="57"/>
      <c r="D156" s="57"/>
      <c r="E156" s="57"/>
      <c r="F156" s="57"/>
      <c r="G156" s="57"/>
      <c r="H156" s="57"/>
      <c r="I156" s="58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60"/>
    </row>
    <row r="157" spans="1:41" customFormat="1" ht="18.75">
      <c r="A157" s="50"/>
      <c r="B157" s="50"/>
      <c r="C157" s="57"/>
      <c r="D157" s="57"/>
      <c r="E157" s="57"/>
      <c r="F157" s="57"/>
      <c r="G157" s="57"/>
      <c r="H157" s="57"/>
      <c r="I157" s="58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60"/>
    </row>
    <row r="158" spans="1:41" customFormat="1" ht="18.75">
      <c r="A158" s="50"/>
      <c r="B158" s="50"/>
      <c r="C158" s="57"/>
      <c r="D158" s="57"/>
      <c r="E158" s="57"/>
      <c r="F158" s="57"/>
      <c r="G158" s="57"/>
      <c r="H158" s="57"/>
      <c r="I158" s="58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60"/>
    </row>
    <row r="159" spans="1:41" customFormat="1" ht="18.75">
      <c r="A159" s="50"/>
      <c r="B159" s="50"/>
      <c r="C159" s="57"/>
      <c r="D159" s="57"/>
      <c r="E159" s="57"/>
      <c r="F159" s="57"/>
      <c r="G159" s="57"/>
      <c r="H159" s="57"/>
      <c r="I159" s="58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60"/>
    </row>
    <row r="160" spans="1:41" customFormat="1" ht="18.75">
      <c r="A160" s="50"/>
      <c r="B160" s="50"/>
      <c r="C160" s="57"/>
      <c r="D160" s="57"/>
      <c r="E160" s="57"/>
      <c r="F160" s="57"/>
      <c r="G160" s="57"/>
      <c r="H160" s="57"/>
      <c r="I160" s="58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60"/>
    </row>
    <row r="161" spans="1:27" customFormat="1" ht="21">
      <c r="A161" s="61"/>
      <c r="B161" s="61"/>
      <c r="C161" s="57"/>
      <c r="D161" s="57"/>
      <c r="E161" s="57"/>
      <c r="F161" s="57"/>
      <c r="G161" s="57"/>
      <c r="H161" s="57"/>
      <c r="I161" s="58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61"/>
    </row>
    <row r="162" spans="1:27" customFormat="1" ht="21">
      <c r="A162" s="61"/>
      <c r="B162" s="61"/>
      <c r="C162" s="57"/>
      <c r="D162" s="57"/>
      <c r="E162" s="57"/>
      <c r="F162" s="57"/>
      <c r="G162" s="57"/>
      <c r="H162" s="57"/>
      <c r="I162" s="58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61"/>
    </row>
    <row r="163" spans="1:27" customFormat="1" ht="21">
      <c r="A163" s="61"/>
      <c r="B163" s="61"/>
      <c r="C163" s="57"/>
      <c r="D163" s="57"/>
      <c r="E163" s="57"/>
      <c r="F163" s="57"/>
      <c r="G163" s="57"/>
      <c r="H163" s="57"/>
      <c r="I163" s="58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61"/>
    </row>
    <row r="164" spans="1:27" customFormat="1" ht="21">
      <c r="A164" s="61"/>
      <c r="B164" s="61"/>
      <c r="C164" s="57"/>
      <c r="D164" s="57"/>
      <c r="E164" s="57"/>
      <c r="F164" s="57"/>
      <c r="G164" s="57"/>
      <c r="H164" s="57"/>
      <c r="I164" s="58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61"/>
    </row>
    <row r="165" spans="1:27" customFormat="1" ht="21">
      <c r="A165" s="61"/>
      <c r="B165" s="61"/>
      <c r="C165" s="57"/>
      <c r="D165" s="57"/>
      <c r="E165" s="57"/>
      <c r="F165" s="57"/>
      <c r="G165" s="57"/>
      <c r="H165" s="57"/>
      <c r="I165" s="58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61"/>
    </row>
    <row r="166" spans="1:27" customFormat="1" ht="21">
      <c r="A166" s="61"/>
      <c r="B166" s="61"/>
      <c r="C166" s="57"/>
      <c r="D166" s="57"/>
      <c r="E166" s="57"/>
      <c r="F166" s="57"/>
      <c r="G166" s="57"/>
      <c r="H166" s="57"/>
      <c r="I166" s="58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61"/>
    </row>
    <row r="167" spans="1:27" customFormat="1" ht="21">
      <c r="A167" s="61"/>
      <c r="B167" s="61"/>
      <c r="C167" s="57"/>
      <c r="D167" s="57"/>
      <c r="E167" s="57"/>
      <c r="F167" s="57"/>
      <c r="G167" s="57"/>
      <c r="H167" s="57"/>
      <c r="I167" s="58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61"/>
    </row>
    <row r="168" spans="1:27" customFormat="1" ht="18.75">
      <c r="A168" s="50"/>
      <c r="B168" s="50"/>
      <c r="C168" s="50"/>
      <c r="D168" s="50"/>
      <c r="E168" s="50"/>
      <c r="F168" s="50"/>
      <c r="G168" s="50"/>
      <c r="H168" s="50"/>
      <c r="I168" s="62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7"/>
    </row>
    <row r="169" spans="1:27" customFormat="1" ht="18.75">
      <c r="A169" s="50"/>
      <c r="B169" s="50"/>
      <c r="C169" s="50"/>
      <c r="D169" s="50"/>
      <c r="E169" s="50"/>
      <c r="F169" s="50"/>
      <c r="G169" s="50"/>
      <c r="H169" s="50"/>
      <c r="I169" s="62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7"/>
    </row>
    <row r="170" spans="1:27" customFormat="1" ht="18.75">
      <c r="A170" s="50"/>
      <c r="B170" s="50"/>
      <c r="C170" s="57"/>
      <c r="D170" s="57"/>
      <c r="E170" s="57"/>
      <c r="F170" s="57"/>
      <c r="G170" s="57"/>
      <c r="H170" s="57"/>
      <c r="I170" s="58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</row>
    <row r="171" spans="1:27" ht="30" customHeight="1">
      <c r="A171" s="50"/>
      <c r="B171" s="50"/>
      <c r="C171" s="57"/>
      <c r="D171" s="57"/>
      <c r="E171" s="57"/>
      <c r="F171" s="57"/>
      <c r="G171" s="57"/>
      <c r="H171" s="57"/>
      <c r="I171" s="58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</row>
    <row r="172" spans="1:27" ht="30" customHeight="1">
      <c r="A172" s="50"/>
      <c r="B172" s="50"/>
      <c r="C172" s="57"/>
      <c r="D172" s="57"/>
      <c r="E172" s="57"/>
      <c r="F172" s="57"/>
      <c r="G172" s="57"/>
      <c r="H172" s="57"/>
      <c r="I172" s="58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</row>
    <row r="173" spans="1:27" ht="30" customHeight="1">
      <c r="A173" s="50"/>
      <c r="B173" s="50"/>
      <c r="C173" s="57"/>
      <c r="D173" s="57"/>
      <c r="E173" s="57"/>
      <c r="F173" s="57"/>
      <c r="G173" s="57"/>
      <c r="H173" s="57"/>
      <c r="I173" s="58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</row>
    <row r="174" spans="1:27" ht="30" customHeight="1">
      <c r="A174" s="50"/>
      <c r="B174" s="50"/>
      <c r="C174" s="57"/>
      <c r="D174" s="57"/>
      <c r="E174" s="57"/>
      <c r="F174" s="57"/>
      <c r="G174" s="57"/>
      <c r="H174" s="57"/>
      <c r="I174" s="58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</row>
    <row r="175" spans="1:27" ht="30" customHeight="1">
      <c r="A175" s="50"/>
      <c r="B175" s="50"/>
      <c r="C175" s="57"/>
      <c r="D175" s="57"/>
      <c r="E175" s="57"/>
      <c r="F175" s="57"/>
      <c r="G175" s="57"/>
      <c r="H175" s="57"/>
      <c r="I175" s="58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</row>
    <row r="176" spans="1:27" ht="30" customHeight="1">
      <c r="A176" s="50"/>
      <c r="B176" s="50"/>
      <c r="C176" s="57"/>
      <c r="D176" s="57"/>
      <c r="E176" s="57"/>
      <c r="F176" s="57"/>
      <c r="G176" s="57"/>
      <c r="H176" s="57"/>
      <c r="I176" s="58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</row>
    <row r="177" spans="1:27" ht="30" customHeight="1">
      <c r="A177" s="50"/>
      <c r="B177" s="50"/>
      <c r="C177" s="57"/>
      <c r="D177" s="57"/>
      <c r="E177" s="57"/>
      <c r="F177" s="57"/>
      <c r="G177" s="57"/>
      <c r="H177" s="57"/>
      <c r="I177" s="58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</row>
    <row r="178" spans="1:27" ht="30" customHeight="1">
      <c r="A178" s="50"/>
      <c r="B178" s="50"/>
      <c r="C178" s="57"/>
      <c r="D178" s="57"/>
      <c r="E178" s="57"/>
      <c r="F178" s="57"/>
      <c r="G178" s="57"/>
      <c r="H178" s="57"/>
      <c r="I178" s="58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</row>
    <row r="179" spans="1:27" ht="30" customHeight="1">
      <c r="A179" s="50"/>
      <c r="B179" s="50"/>
      <c r="C179" s="57"/>
      <c r="D179" s="57"/>
      <c r="E179" s="57"/>
      <c r="F179" s="57"/>
      <c r="G179" s="57"/>
      <c r="H179" s="57"/>
      <c r="I179" s="58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</row>
    <row r="180" spans="1:27" ht="30" customHeight="1">
      <c r="A180" s="50"/>
      <c r="B180" s="50"/>
      <c r="C180" s="57"/>
      <c r="D180" s="57"/>
      <c r="E180" s="57"/>
      <c r="F180" s="57"/>
      <c r="G180" s="57"/>
      <c r="H180" s="57"/>
      <c r="I180" s="58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</row>
    <row r="181" spans="1:27" ht="30" customHeight="1">
      <c r="A181" s="50"/>
      <c r="B181" s="50"/>
      <c r="C181" s="57"/>
      <c r="D181" s="57"/>
      <c r="E181" s="57"/>
      <c r="F181" s="57"/>
      <c r="G181" s="57"/>
      <c r="H181" s="57"/>
      <c r="I181" s="58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</row>
    <row r="182" spans="1:27" ht="30" customHeight="1">
      <c r="A182" s="50"/>
      <c r="B182" s="50"/>
      <c r="C182" s="57"/>
      <c r="D182" s="57"/>
      <c r="E182" s="57"/>
      <c r="F182" s="57"/>
      <c r="G182" s="57"/>
      <c r="H182" s="57"/>
      <c r="I182" s="58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</row>
    <row r="183" spans="1:27" ht="30" customHeight="1">
      <c r="A183" s="50"/>
      <c r="B183" s="50"/>
      <c r="C183" s="57"/>
      <c r="D183" s="57"/>
      <c r="E183" s="57"/>
      <c r="F183" s="57"/>
      <c r="G183" s="57"/>
      <c r="H183" s="57"/>
      <c r="I183" s="58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</row>
    <row r="184" spans="1:27" ht="30" customHeight="1">
      <c r="A184" s="50"/>
      <c r="B184" s="50"/>
      <c r="C184" s="57"/>
      <c r="D184" s="57"/>
      <c r="E184" s="57"/>
      <c r="F184" s="57"/>
      <c r="G184" s="57"/>
      <c r="H184" s="57"/>
      <c r="I184" s="58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</row>
    <row r="185" spans="1:27" ht="30" customHeight="1">
      <c r="A185" s="50"/>
      <c r="B185" s="50"/>
      <c r="C185" s="57"/>
      <c r="D185" s="57"/>
      <c r="E185" s="57"/>
      <c r="F185" s="57"/>
      <c r="G185" s="57"/>
      <c r="H185" s="57"/>
      <c r="I185" s="58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</row>
    <row r="186" spans="1:27" ht="30" customHeight="1">
      <c r="A186" s="50"/>
      <c r="B186" s="50"/>
      <c r="C186" s="57"/>
      <c r="D186" s="57"/>
      <c r="E186" s="57"/>
      <c r="F186" s="57"/>
      <c r="G186" s="57"/>
      <c r="H186" s="57"/>
      <c r="I186" s="58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</row>
    <row r="187" spans="1:27" ht="30" customHeight="1">
      <c r="A187" s="50"/>
      <c r="B187" s="50"/>
      <c r="C187" s="57"/>
      <c r="D187" s="57"/>
      <c r="E187" s="57"/>
      <c r="F187" s="57"/>
      <c r="G187" s="57"/>
      <c r="H187" s="57"/>
      <c r="I187" s="58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</row>
    <row r="188" spans="1:27" ht="30" customHeight="1">
      <c r="A188" s="50"/>
      <c r="B188" s="50"/>
      <c r="C188" s="57"/>
      <c r="D188" s="57"/>
      <c r="E188" s="57"/>
      <c r="F188" s="57"/>
      <c r="G188" s="57"/>
      <c r="H188" s="57"/>
      <c r="I188" s="58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</row>
    <row r="189" spans="1:27" ht="30" customHeight="1">
      <c r="A189" s="50"/>
      <c r="B189" s="50"/>
      <c r="C189" s="57"/>
      <c r="D189" s="57"/>
      <c r="E189" s="57"/>
      <c r="F189" s="57"/>
      <c r="G189" s="57"/>
      <c r="H189" s="57"/>
      <c r="I189" s="58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</row>
    <row r="190" spans="1:27" ht="30" customHeight="1">
      <c r="A190" s="50"/>
      <c r="B190" s="50"/>
      <c r="C190" s="57"/>
      <c r="D190" s="57"/>
      <c r="E190" s="57"/>
      <c r="F190" s="57"/>
      <c r="G190" s="57"/>
      <c r="H190" s="57"/>
      <c r="I190" s="58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</row>
    <row r="191" spans="1:27" ht="30" customHeight="1">
      <c r="A191" s="50"/>
      <c r="B191" s="50"/>
      <c r="C191" s="57"/>
      <c r="D191" s="57"/>
      <c r="E191" s="57"/>
      <c r="F191" s="57"/>
      <c r="G191" s="57"/>
      <c r="H191" s="57"/>
      <c r="I191" s="58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</row>
    <row r="192" spans="1:27" ht="30" customHeight="1">
      <c r="A192" s="50"/>
      <c r="B192" s="50"/>
      <c r="C192" s="57"/>
      <c r="D192" s="57"/>
      <c r="E192" s="57"/>
      <c r="F192" s="57"/>
      <c r="G192" s="57"/>
      <c r="H192" s="57"/>
      <c r="I192" s="58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</row>
    <row r="193" spans="1:27" ht="30" customHeight="1">
      <c r="A193" s="50"/>
      <c r="B193" s="50"/>
      <c r="C193" s="57"/>
      <c r="D193" s="57"/>
      <c r="E193" s="57"/>
      <c r="F193" s="57"/>
      <c r="G193" s="57"/>
      <c r="H193" s="57"/>
      <c r="I193" s="58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</row>
    <row r="194" spans="1:27" ht="30" customHeight="1">
      <c r="A194" s="50"/>
      <c r="B194" s="50"/>
      <c r="C194" s="57"/>
      <c r="D194" s="57"/>
      <c r="E194" s="57"/>
      <c r="F194" s="57"/>
      <c r="G194" s="57"/>
      <c r="H194" s="57"/>
      <c r="I194" s="58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</row>
    <row r="195" spans="1:27" ht="30" customHeight="1">
      <c r="A195" s="50"/>
      <c r="B195" s="50"/>
      <c r="C195" s="57"/>
      <c r="D195" s="57"/>
      <c r="E195" s="57"/>
      <c r="F195" s="57"/>
      <c r="G195" s="57"/>
      <c r="H195" s="57"/>
      <c r="I195" s="58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</row>
    <row r="196" spans="1:27" ht="30" customHeight="1">
      <c r="A196" s="50"/>
      <c r="B196" s="50"/>
      <c r="C196" s="57"/>
      <c r="D196" s="57"/>
      <c r="E196" s="57"/>
      <c r="F196" s="57"/>
      <c r="G196" s="57"/>
      <c r="H196" s="57"/>
      <c r="I196" s="58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</row>
    <row r="197" spans="1:27" ht="30" customHeight="1">
      <c r="A197" s="50"/>
      <c r="B197" s="50"/>
      <c r="C197" s="57"/>
      <c r="D197" s="57"/>
      <c r="E197" s="57"/>
      <c r="F197" s="57"/>
      <c r="G197" s="57"/>
      <c r="H197" s="57"/>
      <c r="I197" s="58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</row>
    <row r="198" spans="1:27" ht="30" customHeight="1">
      <c r="A198" s="50"/>
      <c r="B198" s="50"/>
      <c r="C198" s="57"/>
      <c r="D198" s="57"/>
      <c r="E198" s="57"/>
      <c r="F198" s="57"/>
      <c r="G198" s="57"/>
      <c r="H198" s="57"/>
      <c r="I198" s="58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</row>
    <row r="199" spans="1:27" ht="30" customHeight="1">
      <c r="A199" s="50"/>
      <c r="B199" s="50"/>
      <c r="C199" s="57"/>
      <c r="D199" s="57"/>
      <c r="E199" s="57"/>
      <c r="F199" s="57"/>
      <c r="G199" s="57"/>
      <c r="H199" s="57"/>
      <c r="I199" s="58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</row>
    <row r="200" spans="1:27" ht="30" customHeight="1">
      <c r="A200" s="50"/>
      <c r="B200" s="50"/>
      <c r="C200" s="57"/>
      <c r="D200" s="57"/>
      <c r="E200" s="57"/>
      <c r="F200" s="57"/>
      <c r="G200" s="57"/>
      <c r="H200" s="57"/>
      <c r="I200" s="58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</row>
    <row r="201" spans="1:27" ht="30" customHeight="1">
      <c r="A201" s="50"/>
      <c r="B201" s="50"/>
      <c r="C201" s="57"/>
      <c r="D201" s="57"/>
      <c r="E201" s="57"/>
      <c r="F201" s="57"/>
      <c r="G201" s="57"/>
      <c r="H201" s="57"/>
      <c r="I201" s="58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</row>
    <row r="202" spans="1:27" ht="30" customHeight="1">
      <c r="A202" s="50"/>
      <c r="B202" s="50"/>
      <c r="C202" s="57"/>
      <c r="D202" s="57"/>
      <c r="E202" s="57"/>
      <c r="F202" s="57"/>
      <c r="G202" s="57"/>
      <c r="H202" s="57"/>
      <c r="I202" s="58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</row>
    <row r="203" spans="1:27" ht="30" customHeight="1">
      <c r="A203" s="50"/>
      <c r="B203" s="50"/>
      <c r="C203" s="57"/>
      <c r="D203" s="57"/>
      <c r="E203" s="57"/>
      <c r="F203" s="57"/>
      <c r="G203" s="57"/>
      <c r="H203" s="57"/>
      <c r="I203" s="58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</row>
    <row r="204" spans="1:27" ht="30" customHeight="1">
      <c r="A204" s="50"/>
      <c r="B204" s="50"/>
      <c r="C204" s="57"/>
      <c r="D204" s="57"/>
      <c r="E204" s="57"/>
      <c r="F204" s="57"/>
      <c r="G204" s="57"/>
      <c r="H204" s="57"/>
      <c r="I204" s="58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</row>
    <row r="205" spans="1:27" ht="30" customHeight="1">
      <c r="A205" s="50"/>
      <c r="B205" s="50"/>
      <c r="C205" s="57"/>
      <c r="D205" s="57"/>
      <c r="E205" s="57"/>
      <c r="F205" s="57"/>
      <c r="G205" s="57"/>
      <c r="H205" s="57"/>
      <c r="I205" s="58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</row>
    <row r="206" spans="1:27" ht="30" customHeight="1">
      <c r="A206" s="50"/>
      <c r="B206" s="50"/>
      <c r="C206" s="57"/>
      <c r="D206" s="57"/>
      <c r="E206" s="57"/>
      <c r="F206" s="57"/>
      <c r="G206" s="57"/>
      <c r="H206" s="57"/>
      <c r="I206" s="58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</row>
    <row r="207" spans="1:27" ht="30" customHeight="1">
      <c r="A207" s="50"/>
      <c r="B207" s="50"/>
      <c r="C207" s="57"/>
      <c r="D207" s="57"/>
      <c r="E207" s="57"/>
      <c r="F207" s="57"/>
      <c r="G207" s="57"/>
      <c r="H207" s="57"/>
      <c r="I207" s="58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</row>
    <row r="208" spans="1:27" ht="30" customHeight="1">
      <c r="A208" s="50"/>
      <c r="B208" s="50"/>
      <c r="C208" s="57"/>
      <c r="D208" s="57"/>
      <c r="E208" s="57"/>
      <c r="F208" s="57"/>
      <c r="G208" s="57"/>
      <c r="H208" s="57"/>
      <c r="I208" s="58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</row>
    <row r="209" spans="3:27" ht="30" customHeight="1">
      <c r="C209" s="7"/>
      <c r="D209" s="7"/>
      <c r="E209" s="7"/>
      <c r="F209" s="7"/>
      <c r="G209" s="7"/>
      <c r="H209" s="7"/>
      <c r="I209" s="6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3:27" ht="30" customHeight="1">
      <c r="C210" s="7"/>
      <c r="D210" s="7"/>
      <c r="E210" s="7"/>
      <c r="F210" s="7"/>
      <c r="G210" s="7"/>
      <c r="H210" s="7"/>
      <c r="I210" s="6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3:27" ht="30" customHeight="1">
      <c r="C211" s="7"/>
      <c r="D211" s="7"/>
      <c r="E211" s="7"/>
      <c r="F211" s="7"/>
      <c r="G211" s="7"/>
      <c r="H211" s="7"/>
      <c r="I211" s="6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3:27" ht="30" customHeight="1">
      <c r="C212" s="7"/>
      <c r="D212" s="7"/>
      <c r="E212" s="7"/>
      <c r="F212" s="7"/>
      <c r="G212" s="7"/>
      <c r="H212" s="7"/>
      <c r="I212" s="6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3:27" ht="30" customHeight="1">
      <c r="C213" s="7"/>
      <c r="D213" s="7"/>
      <c r="E213" s="7"/>
      <c r="F213" s="7"/>
      <c r="G213" s="7"/>
      <c r="H213" s="7"/>
      <c r="I213" s="6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3:27" ht="30" customHeight="1">
      <c r="C214" s="7"/>
      <c r="D214" s="7"/>
      <c r="E214" s="7"/>
      <c r="F214" s="7"/>
      <c r="G214" s="7"/>
      <c r="H214" s="7"/>
      <c r="I214" s="6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3:27" ht="30" customHeight="1">
      <c r="C215" s="7"/>
      <c r="D215" s="7"/>
      <c r="E215" s="7"/>
      <c r="F215" s="7"/>
      <c r="G215" s="7"/>
      <c r="H215" s="7"/>
      <c r="I215" s="6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3:27" ht="30" customHeight="1">
      <c r="C216" s="7"/>
      <c r="D216" s="7"/>
      <c r="E216" s="7"/>
      <c r="F216" s="7"/>
      <c r="G216" s="7"/>
      <c r="H216" s="7"/>
      <c r="I216" s="6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3:27" ht="30" customHeight="1">
      <c r="C217" s="7"/>
      <c r="D217" s="7"/>
      <c r="E217" s="7"/>
      <c r="F217" s="7"/>
      <c r="G217" s="7"/>
      <c r="H217" s="7"/>
      <c r="I217" s="6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3:27" ht="30" customHeight="1">
      <c r="C218" s="7"/>
      <c r="D218" s="7"/>
      <c r="E218" s="7"/>
      <c r="F218" s="7"/>
      <c r="G218" s="7"/>
      <c r="H218" s="7"/>
      <c r="I218" s="6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3:27" ht="30" customHeight="1">
      <c r="C219" s="7"/>
      <c r="D219" s="7"/>
      <c r="E219" s="7"/>
      <c r="F219" s="7"/>
      <c r="G219" s="7"/>
      <c r="H219" s="7"/>
      <c r="I219" s="6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3:27" ht="30" customHeight="1">
      <c r="C220" s="7"/>
      <c r="D220" s="7"/>
      <c r="E220" s="7"/>
      <c r="F220" s="7"/>
      <c r="G220" s="7"/>
      <c r="H220" s="7"/>
      <c r="I220" s="6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3:27" ht="30" customHeight="1">
      <c r="C221" s="7"/>
      <c r="D221" s="7"/>
      <c r="E221" s="7"/>
      <c r="F221" s="7"/>
      <c r="G221" s="7"/>
      <c r="H221" s="7"/>
      <c r="I221" s="6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3:27" ht="30" customHeight="1">
      <c r="C222" s="7"/>
      <c r="D222" s="7"/>
      <c r="E222" s="7"/>
      <c r="F222" s="7"/>
      <c r="G222" s="7"/>
      <c r="H222" s="7"/>
      <c r="I222" s="6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3:27" ht="30" customHeight="1">
      <c r="C223" s="7"/>
      <c r="D223" s="7"/>
      <c r="E223" s="7"/>
      <c r="F223" s="7"/>
      <c r="G223" s="7"/>
      <c r="H223" s="7"/>
      <c r="I223" s="6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3:27" ht="30" customHeight="1">
      <c r="C224" s="7"/>
      <c r="D224" s="7"/>
      <c r="E224" s="7"/>
      <c r="F224" s="7"/>
      <c r="G224" s="7"/>
      <c r="H224" s="7"/>
      <c r="I224" s="6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3:27" ht="30" customHeight="1">
      <c r="C225" s="7"/>
      <c r="D225" s="7"/>
      <c r="E225" s="7"/>
      <c r="F225" s="7"/>
      <c r="G225" s="7"/>
      <c r="H225" s="7"/>
      <c r="I225" s="6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3:27" ht="30" customHeight="1">
      <c r="C226" s="7"/>
      <c r="D226" s="7"/>
      <c r="E226" s="7"/>
      <c r="F226" s="7"/>
      <c r="G226" s="7"/>
      <c r="H226" s="7"/>
      <c r="I226" s="6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3:27" ht="30" customHeight="1">
      <c r="C227" s="7"/>
      <c r="D227" s="7"/>
      <c r="E227" s="7"/>
      <c r="F227" s="7"/>
      <c r="G227" s="7"/>
      <c r="H227" s="7"/>
      <c r="I227" s="6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3:27" ht="30" customHeight="1">
      <c r="C228" s="7"/>
      <c r="D228" s="7"/>
      <c r="E228" s="7"/>
      <c r="F228" s="7"/>
      <c r="G228" s="7"/>
      <c r="H228" s="7"/>
      <c r="I228" s="6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3:27" ht="30" customHeight="1">
      <c r="C229" s="7"/>
      <c r="D229" s="7"/>
      <c r="E229" s="7"/>
      <c r="F229" s="7"/>
      <c r="G229" s="7"/>
      <c r="H229" s="7"/>
      <c r="I229" s="6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3:27" ht="30" customHeight="1">
      <c r="C230" s="7"/>
      <c r="D230" s="7"/>
      <c r="E230" s="7"/>
      <c r="F230" s="7"/>
      <c r="G230" s="7"/>
      <c r="H230" s="7"/>
      <c r="I230" s="6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3:27" ht="30" customHeight="1">
      <c r="C231" s="7"/>
      <c r="D231" s="7"/>
      <c r="E231" s="7"/>
      <c r="F231" s="7"/>
      <c r="G231" s="7"/>
      <c r="H231" s="7"/>
      <c r="I231" s="63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3:27" ht="30" customHeight="1">
      <c r="C232" s="7"/>
      <c r="D232" s="7"/>
      <c r="E232" s="7"/>
      <c r="F232" s="7"/>
      <c r="G232" s="7"/>
      <c r="H232" s="7"/>
      <c r="I232" s="63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3:27" ht="30" customHeight="1">
      <c r="C233" s="7"/>
      <c r="D233" s="7"/>
      <c r="E233" s="7"/>
      <c r="F233" s="7"/>
      <c r="G233" s="7"/>
      <c r="H233" s="7"/>
      <c r="I233" s="63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3:27" ht="30" customHeight="1">
      <c r="C234" s="7"/>
      <c r="D234" s="7"/>
      <c r="E234" s="7"/>
      <c r="F234" s="7"/>
      <c r="G234" s="7"/>
      <c r="H234" s="7"/>
      <c r="I234" s="63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3:27" ht="30" customHeight="1">
      <c r="C235" s="7"/>
      <c r="D235" s="7"/>
      <c r="E235" s="7"/>
      <c r="F235" s="7"/>
      <c r="G235" s="7"/>
      <c r="H235" s="7"/>
      <c r="I235" s="63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3:27" ht="30" customHeight="1">
      <c r="C236" s="7"/>
      <c r="D236" s="7"/>
      <c r="E236" s="7"/>
      <c r="F236" s="7"/>
      <c r="G236" s="7"/>
      <c r="H236" s="7"/>
      <c r="I236" s="63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3:27" ht="30" customHeight="1">
      <c r="C237" s="7"/>
      <c r="D237" s="7"/>
      <c r="E237" s="7"/>
      <c r="F237" s="7"/>
      <c r="G237" s="7"/>
      <c r="H237" s="7"/>
      <c r="I237" s="63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3:27" ht="30" customHeight="1">
      <c r="C238" s="7"/>
      <c r="D238" s="7"/>
      <c r="E238" s="7"/>
      <c r="F238" s="7"/>
      <c r="G238" s="7"/>
      <c r="H238" s="7"/>
      <c r="I238" s="63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3:27" ht="30" customHeight="1">
      <c r="C239" s="7"/>
      <c r="D239" s="7"/>
      <c r="E239" s="7"/>
      <c r="F239" s="7"/>
      <c r="G239" s="7"/>
      <c r="H239" s="7"/>
      <c r="I239" s="63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3:27" ht="30" customHeight="1">
      <c r="C240" s="7"/>
      <c r="D240" s="7"/>
      <c r="E240" s="7"/>
      <c r="F240" s="7"/>
      <c r="G240" s="7"/>
      <c r="H240" s="7"/>
      <c r="I240" s="63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3:27" ht="30" customHeight="1">
      <c r="C241" s="7"/>
      <c r="D241" s="7"/>
      <c r="E241" s="7"/>
      <c r="F241" s="7"/>
      <c r="G241" s="7"/>
      <c r="H241" s="7"/>
      <c r="I241" s="63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3:27" ht="30" customHeight="1">
      <c r="C242" s="7"/>
      <c r="D242" s="7"/>
      <c r="E242" s="7"/>
      <c r="F242" s="7"/>
      <c r="G242" s="7"/>
      <c r="H242" s="7"/>
      <c r="I242" s="63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3:27" ht="30" customHeight="1">
      <c r="C243" s="7"/>
      <c r="D243" s="7"/>
      <c r="E243" s="7"/>
      <c r="F243" s="7"/>
      <c r="G243" s="7"/>
      <c r="H243" s="7"/>
      <c r="I243" s="63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3:27" ht="30" customHeight="1">
      <c r="C244" s="7"/>
      <c r="D244" s="7"/>
      <c r="E244" s="7"/>
      <c r="F244" s="7"/>
      <c r="G244" s="7"/>
      <c r="H244" s="7"/>
      <c r="I244" s="63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3:27" ht="30" customHeight="1">
      <c r="C245" s="7"/>
      <c r="D245" s="7"/>
      <c r="E245" s="7"/>
      <c r="F245" s="7"/>
      <c r="G245" s="7"/>
      <c r="H245" s="7"/>
      <c r="I245" s="63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3:27" ht="30" customHeight="1">
      <c r="C246" s="7"/>
      <c r="D246" s="7"/>
      <c r="E246" s="7"/>
      <c r="F246" s="7"/>
      <c r="G246" s="7"/>
      <c r="H246" s="7"/>
      <c r="I246" s="63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3:27" ht="30" customHeight="1">
      <c r="C247" s="7"/>
      <c r="D247" s="7"/>
      <c r="E247" s="7"/>
      <c r="F247" s="7"/>
      <c r="G247" s="7"/>
      <c r="H247" s="7"/>
      <c r="I247" s="63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3:27" ht="30" customHeight="1">
      <c r="C248" s="7"/>
      <c r="D248" s="7"/>
      <c r="E248" s="7"/>
      <c r="F248" s="7"/>
      <c r="G248" s="7"/>
      <c r="H248" s="7"/>
      <c r="I248" s="63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3:27" ht="30" customHeight="1">
      <c r="C249" s="7"/>
      <c r="D249" s="7"/>
      <c r="E249" s="7"/>
      <c r="F249" s="7"/>
      <c r="G249" s="7"/>
      <c r="H249" s="7"/>
      <c r="I249" s="63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3:27" ht="30" customHeight="1">
      <c r="C250" s="7"/>
      <c r="D250" s="7"/>
      <c r="E250" s="7"/>
      <c r="F250" s="7"/>
      <c r="G250" s="7"/>
      <c r="H250" s="7"/>
      <c r="I250" s="63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3:27" ht="30" customHeight="1">
      <c r="C251" s="7"/>
      <c r="D251" s="7"/>
      <c r="E251" s="7"/>
      <c r="F251" s="7"/>
      <c r="G251" s="7"/>
      <c r="H251" s="7"/>
      <c r="I251" s="6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3:27" ht="30" customHeight="1">
      <c r="C252" s="7"/>
      <c r="D252" s="7"/>
      <c r="E252" s="7"/>
      <c r="F252" s="7"/>
      <c r="G252" s="7"/>
      <c r="H252" s="7"/>
      <c r="I252" s="6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3:27" ht="30" customHeight="1">
      <c r="C253" s="7"/>
      <c r="D253" s="7"/>
      <c r="E253" s="7"/>
      <c r="F253" s="7"/>
      <c r="G253" s="7"/>
      <c r="H253" s="7"/>
      <c r="I253" s="6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3:27" ht="30" customHeight="1">
      <c r="C254" s="7"/>
      <c r="D254" s="7"/>
      <c r="E254" s="7"/>
      <c r="F254" s="7"/>
      <c r="G254" s="7"/>
      <c r="H254" s="7"/>
      <c r="I254" s="6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3:27" ht="30" customHeight="1">
      <c r="C255" s="7"/>
      <c r="D255" s="7"/>
      <c r="E255" s="7"/>
      <c r="F255" s="7"/>
      <c r="G255" s="7"/>
      <c r="H255" s="7"/>
      <c r="I255" s="6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3:27" ht="30" customHeight="1">
      <c r="C256" s="7"/>
      <c r="D256" s="7"/>
      <c r="E256" s="7"/>
      <c r="F256" s="7"/>
      <c r="G256" s="7"/>
      <c r="H256" s="7"/>
      <c r="I256" s="6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3:27" ht="30" customHeight="1">
      <c r="C257" s="7"/>
      <c r="D257" s="7"/>
      <c r="E257" s="7"/>
      <c r="F257" s="7"/>
      <c r="G257" s="7"/>
      <c r="H257" s="7"/>
      <c r="I257" s="6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3:27" ht="30" customHeight="1">
      <c r="C258" s="7"/>
      <c r="D258" s="7"/>
      <c r="E258" s="7"/>
      <c r="F258" s="7"/>
      <c r="G258" s="7"/>
      <c r="H258" s="7"/>
      <c r="I258" s="6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3:27" ht="30" customHeight="1">
      <c r="C259" s="7"/>
      <c r="D259" s="7"/>
      <c r="E259" s="7"/>
      <c r="F259" s="7"/>
      <c r="G259" s="7"/>
      <c r="H259" s="7"/>
      <c r="I259" s="6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3:27" ht="30" customHeight="1">
      <c r="C260" s="7"/>
      <c r="D260" s="7"/>
      <c r="E260" s="7"/>
      <c r="F260" s="7"/>
      <c r="G260" s="7"/>
      <c r="H260" s="7"/>
      <c r="I260" s="63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3:27" ht="30" customHeight="1">
      <c r="C261" s="7"/>
      <c r="D261" s="7"/>
      <c r="E261" s="7"/>
      <c r="F261" s="7"/>
      <c r="G261" s="7"/>
      <c r="H261" s="7"/>
      <c r="I261" s="63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3:27" ht="30" customHeight="1">
      <c r="C262" s="7"/>
      <c r="D262" s="7"/>
      <c r="E262" s="7"/>
      <c r="F262" s="7"/>
      <c r="G262" s="7"/>
      <c r="H262" s="7"/>
      <c r="I262" s="63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3:27" ht="30" customHeight="1">
      <c r="C263" s="7"/>
      <c r="D263" s="7"/>
      <c r="E263" s="7"/>
      <c r="F263" s="7"/>
      <c r="G263" s="7"/>
      <c r="H263" s="7"/>
      <c r="I263" s="63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3:27" ht="30" customHeight="1">
      <c r="C264" s="7"/>
      <c r="D264" s="7"/>
      <c r="E264" s="7"/>
      <c r="F264" s="7"/>
      <c r="G264" s="7"/>
      <c r="H264" s="7"/>
      <c r="I264" s="63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3:27" ht="30" customHeight="1">
      <c r="C265" s="7"/>
      <c r="D265" s="7"/>
      <c r="E265" s="7"/>
      <c r="F265" s="7"/>
      <c r="G265" s="7"/>
      <c r="H265" s="7"/>
      <c r="I265" s="63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3:27" ht="30" customHeight="1">
      <c r="C266" s="7"/>
      <c r="D266" s="7"/>
      <c r="E266" s="7"/>
      <c r="F266" s="7"/>
      <c r="G266" s="7"/>
      <c r="H266" s="7"/>
      <c r="I266" s="63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3:27" ht="30" customHeight="1">
      <c r="C267" s="7"/>
      <c r="D267" s="7"/>
      <c r="E267" s="7"/>
      <c r="F267" s="7"/>
      <c r="G267" s="7"/>
      <c r="H267" s="7"/>
      <c r="I267" s="63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3:27" ht="30" customHeight="1">
      <c r="C268" s="7"/>
      <c r="D268" s="7"/>
      <c r="E268" s="7"/>
      <c r="F268" s="7"/>
      <c r="G268" s="7"/>
      <c r="H268" s="7"/>
      <c r="I268" s="63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3:27" ht="30" customHeight="1">
      <c r="C269" s="7"/>
      <c r="D269" s="7"/>
      <c r="E269" s="7"/>
      <c r="F269" s="7"/>
      <c r="G269" s="7"/>
      <c r="H269" s="7"/>
      <c r="I269" s="63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3:27" ht="30" customHeight="1">
      <c r="C270" s="7"/>
      <c r="D270" s="7"/>
      <c r="E270" s="7"/>
      <c r="F270" s="7"/>
      <c r="G270" s="7"/>
      <c r="H270" s="7"/>
      <c r="I270" s="63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3:27" ht="30" customHeight="1">
      <c r="C271" s="7"/>
      <c r="D271" s="7"/>
      <c r="E271" s="7"/>
      <c r="F271" s="7"/>
      <c r="G271" s="7"/>
      <c r="H271" s="7"/>
      <c r="I271" s="63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3:27" ht="30" customHeight="1">
      <c r="C272" s="7"/>
      <c r="D272" s="7"/>
      <c r="E272" s="7"/>
      <c r="F272" s="7"/>
      <c r="G272" s="7"/>
      <c r="H272" s="7"/>
      <c r="I272" s="63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3:27" ht="30" customHeight="1">
      <c r="C273" s="7"/>
      <c r="D273" s="7"/>
      <c r="E273" s="7"/>
      <c r="F273" s="7"/>
      <c r="G273" s="7"/>
      <c r="H273" s="7"/>
      <c r="I273" s="63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3:27" ht="30" customHeight="1">
      <c r="C274" s="7"/>
      <c r="D274" s="7"/>
      <c r="E274" s="7"/>
      <c r="F274" s="7"/>
      <c r="G274" s="7"/>
      <c r="H274" s="7"/>
      <c r="I274" s="63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3:27" ht="30" customHeight="1">
      <c r="C275" s="7"/>
      <c r="D275" s="7"/>
      <c r="E275" s="7"/>
      <c r="F275" s="7"/>
      <c r="G275" s="7"/>
      <c r="H275" s="7"/>
      <c r="I275" s="63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3:27" ht="30" customHeight="1">
      <c r="C276" s="7"/>
      <c r="D276" s="7"/>
      <c r="E276" s="7"/>
      <c r="F276" s="7"/>
      <c r="G276" s="7"/>
      <c r="H276" s="7"/>
      <c r="I276" s="63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3:27" ht="30" customHeight="1">
      <c r="C277" s="7"/>
      <c r="D277" s="7"/>
      <c r="E277" s="7"/>
      <c r="F277" s="7"/>
      <c r="G277" s="7"/>
      <c r="H277" s="7"/>
      <c r="I277" s="63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3:27" ht="30" customHeight="1">
      <c r="C278" s="7"/>
      <c r="D278" s="7"/>
      <c r="E278" s="7"/>
      <c r="F278" s="7"/>
      <c r="G278" s="7"/>
      <c r="H278" s="7"/>
      <c r="I278" s="63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3:27" ht="30" customHeight="1">
      <c r="C279" s="7"/>
      <c r="D279" s="7"/>
      <c r="E279" s="7"/>
      <c r="F279" s="7"/>
      <c r="G279" s="7"/>
      <c r="H279" s="7"/>
      <c r="I279" s="63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3:27" ht="30" customHeight="1">
      <c r="C280" s="7"/>
      <c r="D280" s="7"/>
      <c r="E280" s="7"/>
      <c r="F280" s="7"/>
      <c r="G280" s="7"/>
      <c r="H280" s="7"/>
      <c r="I280" s="63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3:27" ht="30" customHeight="1">
      <c r="C281" s="7"/>
      <c r="D281" s="7"/>
      <c r="E281" s="7"/>
      <c r="F281" s="7"/>
      <c r="G281" s="7"/>
      <c r="H281" s="7"/>
      <c r="I281" s="63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3:27" ht="30" customHeight="1">
      <c r="C282" s="7"/>
      <c r="D282" s="7"/>
      <c r="E282" s="7"/>
      <c r="F282" s="7"/>
      <c r="G282" s="7"/>
      <c r="H282" s="7"/>
      <c r="I282" s="63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3:27" ht="30" customHeight="1">
      <c r="C283" s="7"/>
      <c r="D283" s="7"/>
      <c r="E283" s="7"/>
      <c r="F283" s="7"/>
      <c r="G283" s="7"/>
      <c r="H283" s="7"/>
      <c r="I283" s="63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3:27" ht="30" customHeight="1">
      <c r="C284" s="7"/>
      <c r="D284" s="7"/>
      <c r="E284" s="7"/>
      <c r="F284" s="7"/>
      <c r="G284" s="7"/>
      <c r="H284" s="7"/>
      <c r="I284" s="63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3:27" ht="30" customHeight="1">
      <c r="C285" s="7"/>
      <c r="D285" s="7"/>
      <c r="E285" s="7"/>
      <c r="F285" s="7"/>
      <c r="G285" s="7"/>
      <c r="H285" s="7"/>
      <c r="I285" s="63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3:27" ht="30" customHeight="1">
      <c r="C286" s="7"/>
      <c r="D286" s="7"/>
      <c r="E286" s="7"/>
      <c r="F286" s="7"/>
      <c r="G286" s="7"/>
      <c r="H286" s="7"/>
      <c r="I286" s="63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3:27" ht="30" customHeight="1">
      <c r="C287" s="7"/>
      <c r="D287" s="7"/>
      <c r="E287" s="7"/>
      <c r="F287" s="7"/>
      <c r="G287" s="7"/>
      <c r="H287" s="7"/>
      <c r="I287" s="63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3:27" ht="30" customHeight="1">
      <c r="C288" s="7"/>
      <c r="D288" s="7"/>
      <c r="E288" s="7"/>
      <c r="F288" s="7"/>
      <c r="G288" s="7"/>
      <c r="H288" s="7"/>
      <c r="I288" s="63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3:27" ht="30" customHeight="1">
      <c r="C289" s="7"/>
      <c r="D289" s="7"/>
      <c r="E289" s="7"/>
      <c r="F289" s="7"/>
      <c r="G289" s="7"/>
      <c r="H289" s="7"/>
      <c r="I289" s="63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3:27" ht="30" customHeight="1">
      <c r="C290" s="7"/>
      <c r="D290" s="7"/>
      <c r="E290" s="7"/>
      <c r="F290" s="7"/>
      <c r="G290" s="7"/>
      <c r="H290" s="7"/>
      <c r="I290" s="63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3:27" ht="30" customHeight="1">
      <c r="C291" s="7"/>
      <c r="D291" s="7"/>
      <c r="E291" s="7"/>
      <c r="F291" s="7"/>
      <c r="G291" s="7"/>
      <c r="H291" s="7"/>
      <c r="I291" s="63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3:27" ht="30" customHeight="1">
      <c r="C292" s="7"/>
      <c r="D292" s="7"/>
      <c r="E292" s="7"/>
      <c r="F292" s="7"/>
      <c r="G292" s="7"/>
      <c r="H292" s="7"/>
      <c r="I292" s="63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3:27" ht="30" customHeight="1">
      <c r="C293" s="7"/>
      <c r="D293" s="7"/>
      <c r="E293" s="7"/>
      <c r="F293" s="7"/>
      <c r="G293" s="7"/>
      <c r="H293" s="7"/>
      <c r="I293" s="63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3:27" ht="30" customHeight="1">
      <c r="C294" s="7"/>
      <c r="D294" s="7"/>
      <c r="E294" s="7"/>
      <c r="F294" s="7"/>
      <c r="G294" s="7"/>
      <c r="H294" s="7"/>
      <c r="I294" s="63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3:27" ht="30" customHeight="1">
      <c r="C295" s="7"/>
      <c r="D295" s="7"/>
      <c r="E295" s="7"/>
      <c r="F295" s="7"/>
      <c r="G295" s="7"/>
      <c r="H295" s="7"/>
      <c r="I295" s="63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3:27" ht="30" customHeight="1">
      <c r="C296" s="7"/>
      <c r="D296" s="7"/>
      <c r="E296" s="7"/>
      <c r="F296" s="7"/>
      <c r="G296" s="7"/>
      <c r="H296" s="7"/>
      <c r="I296" s="63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3:27" ht="30" customHeight="1">
      <c r="C297" s="7"/>
      <c r="D297" s="7"/>
      <c r="E297" s="7"/>
      <c r="F297" s="7"/>
      <c r="G297" s="7"/>
      <c r="H297" s="7"/>
      <c r="I297" s="63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3:27" ht="30" customHeight="1">
      <c r="C298" s="7"/>
      <c r="D298" s="7"/>
      <c r="E298" s="7"/>
      <c r="F298" s="7"/>
      <c r="G298" s="7"/>
      <c r="H298" s="7"/>
      <c r="I298" s="63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3:27" ht="30" customHeight="1">
      <c r="C299" s="7"/>
      <c r="D299" s="7"/>
      <c r="E299" s="7"/>
      <c r="F299" s="7"/>
      <c r="G299" s="7"/>
      <c r="H299" s="7"/>
      <c r="I299" s="63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3:27" ht="30" customHeight="1">
      <c r="C300" s="7"/>
      <c r="D300" s="7"/>
      <c r="E300" s="7"/>
      <c r="F300" s="7"/>
      <c r="G300" s="7"/>
      <c r="H300" s="7"/>
      <c r="I300" s="63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3:27" ht="30" customHeight="1">
      <c r="C301" s="7"/>
      <c r="D301" s="7"/>
      <c r="E301" s="7"/>
      <c r="F301" s="7"/>
      <c r="G301" s="7"/>
      <c r="H301" s="7"/>
      <c r="I301" s="63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3:27" ht="30" customHeight="1">
      <c r="C302" s="7"/>
      <c r="D302" s="7"/>
      <c r="E302" s="7"/>
      <c r="F302" s="7"/>
      <c r="G302" s="7"/>
      <c r="H302" s="7"/>
      <c r="I302" s="63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3:27" ht="30" customHeight="1">
      <c r="C303" s="7"/>
      <c r="D303" s="7"/>
      <c r="E303" s="7"/>
      <c r="F303" s="7"/>
      <c r="G303" s="7"/>
      <c r="H303" s="7"/>
      <c r="I303" s="63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3:27" ht="30" customHeight="1">
      <c r="C304" s="7"/>
      <c r="D304" s="7"/>
      <c r="E304" s="7"/>
      <c r="F304" s="7"/>
      <c r="G304" s="7"/>
      <c r="H304" s="7"/>
      <c r="I304" s="63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3:27" ht="30" customHeight="1">
      <c r="C305" s="7"/>
      <c r="D305" s="7"/>
      <c r="E305" s="7"/>
      <c r="F305" s="7"/>
      <c r="G305" s="7"/>
      <c r="H305" s="7"/>
      <c r="I305" s="63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3:27" ht="30" customHeight="1">
      <c r="C306" s="7"/>
      <c r="D306" s="7"/>
      <c r="E306" s="7"/>
      <c r="F306" s="7"/>
      <c r="G306" s="7"/>
      <c r="H306" s="7"/>
      <c r="I306" s="63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3:27" ht="30" customHeight="1">
      <c r="C307" s="7"/>
      <c r="D307" s="7"/>
      <c r="E307" s="7"/>
      <c r="F307" s="7"/>
      <c r="G307" s="7"/>
      <c r="H307" s="7"/>
      <c r="I307" s="63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3:27" ht="30" customHeight="1">
      <c r="C308" s="7"/>
      <c r="D308" s="7"/>
      <c r="E308" s="7"/>
      <c r="F308" s="7"/>
      <c r="G308" s="7"/>
      <c r="H308" s="7"/>
      <c r="I308" s="63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3:27" ht="30" customHeight="1">
      <c r="C309" s="7"/>
      <c r="D309" s="7"/>
      <c r="E309" s="7"/>
      <c r="F309" s="7"/>
      <c r="G309" s="7"/>
      <c r="H309" s="7"/>
      <c r="I309" s="63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3:27" ht="30" customHeight="1">
      <c r="C310" s="7"/>
      <c r="D310" s="7"/>
      <c r="E310" s="7"/>
      <c r="F310" s="7"/>
      <c r="G310" s="7"/>
      <c r="H310" s="7"/>
      <c r="I310" s="63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3:27" ht="30" customHeight="1">
      <c r="C311" s="7"/>
      <c r="D311" s="7"/>
      <c r="E311" s="7"/>
      <c r="F311" s="7"/>
      <c r="G311" s="7"/>
      <c r="H311" s="7"/>
      <c r="I311" s="63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3:27" ht="30" customHeight="1">
      <c r="C312" s="7"/>
      <c r="D312" s="7"/>
      <c r="E312" s="7"/>
      <c r="F312" s="7"/>
      <c r="G312" s="7"/>
      <c r="H312" s="7"/>
      <c r="I312" s="63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3:27" ht="30" customHeight="1">
      <c r="C313" s="7"/>
      <c r="D313" s="7"/>
      <c r="E313" s="7"/>
      <c r="F313" s="7"/>
      <c r="G313" s="7"/>
      <c r="H313" s="7"/>
      <c r="I313" s="63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3:27" ht="30" customHeight="1">
      <c r="C314" s="7"/>
      <c r="D314" s="7"/>
      <c r="E314" s="7"/>
      <c r="F314" s="7"/>
      <c r="G314" s="7"/>
      <c r="H314" s="7"/>
      <c r="I314" s="63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3:27" ht="30" customHeight="1">
      <c r="C315" s="7"/>
      <c r="D315" s="7"/>
      <c r="E315" s="7"/>
      <c r="F315" s="7"/>
      <c r="G315" s="7"/>
      <c r="H315" s="7"/>
      <c r="I315" s="63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3:27" ht="30" customHeight="1">
      <c r="C316" s="7"/>
      <c r="D316" s="7"/>
      <c r="E316" s="7"/>
      <c r="F316" s="7"/>
      <c r="G316" s="7"/>
      <c r="H316" s="7"/>
      <c r="I316" s="63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3:27" ht="30" customHeight="1">
      <c r="C317" s="7"/>
      <c r="D317" s="7"/>
      <c r="E317" s="7"/>
      <c r="F317" s="7"/>
      <c r="G317" s="7"/>
      <c r="H317" s="7"/>
      <c r="I317" s="63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3:27" ht="30" customHeight="1">
      <c r="C318" s="7"/>
      <c r="D318" s="7"/>
      <c r="E318" s="7"/>
      <c r="F318" s="7"/>
      <c r="G318" s="7"/>
      <c r="H318" s="7"/>
      <c r="I318" s="63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3:27" ht="30" customHeight="1">
      <c r="C319" s="7"/>
      <c r="D319" s="7"/>
      <c r="E319" s="7"/>
      <c r="F319" s="7"/>
      <c r="G319" s="7"/>
      <c r="H319" s="7"/>
      <c r="I319" s="63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3:27" ht="30" customHeight="1">
      <c r="C320" s="7"/>
      <c r="D320" s="7"/>
      <c r="E320" s="7"/>
      <c r="F320" s="7"/>
      <c r="G320" s="7"/>
      <c r="H320" s="7"/>
      <c r="I320" s="63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3:27" ht="30" customHeight="1">
      <c r="C321" s="7"/>
      <c r="D321" s="7"/>
      <c r="E321" s="7"/>
      <c r="F321" s="7"/>
      <c r="G321" s="7"/>
      <c r="H321" s="7"/>
      <c r="I321" s="63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3:27" ht="30" customHeight="1">
      <c r="C322" s="7"/>
      <c r="D322" s="7"/>
      <c r="E322" s="7"/>
      <c r="F322" s="7"/>
      <c r="G322" s="7"/>
      <c r="H322" s="7"/>
      <c r="I322" s="63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3:27" ht="30" customHeight="1">
      <c r="C323" s="7"/>
      <c r="D323" s="7"/>
      <c r="E323" s="7"/>
      <c r="F323" s="7"/>
      <c r="G323" s="7"/>
      <c r="H323" s="7"/>
      <c r="I323" s="63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3:27" ht="30" customHeight="1">
      <c r="C324" s="7"/>
      <c r="D324" s="7"/>
      <c r="E324" s="7"/>
      <c r="F324" s="7"/>
      <c r="G324" s="7"/>
      <c r="H324" s="7"/>
      <c r="I324" s="63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3:27" ht="30" customHeight="1">
      <c r="C325" s="7"/>
      <c r="D325" s="7"/>
      <c r="E325" s="7"/>
      <c r="F325" s="7"/>
      <c r="G325" s="7"/>
      <c r="H325" s="7"/>
      <c r="I325" s="63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3:27" ht="30" customHeight="1">
      <c r="C326" s="7"/>
      <c r="D326" s="7"/>
      <c r="E326" s="7"/>
      <c r="F326" s="7"/>
      <c r="G326" s="7"/>
      <c r="H326" s="7"/>
      <c r="I326" s="63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3:27" ht="30" customHeight="1">
      <c r="C327" s="7"/>
      <c r="D327" s="7"/>
      <c r="E327" s="7"/>
      <c r="F327" s="7"/>
      <c r="G327" s="7"/>
      <c r="H327" s="7"/>
      <c r="I327" s="63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3:27" ht="30" customHeight="1">
      <c r="C328" s="7"/>
      <c r="D328" s="7"/>
      <c r="E328" s="7"/>
      <c r="F328" s="7"/>
      <c r="G328" s="7"/>
      <c r="H328" s="7"/>
      <c r="I328" s="63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3:27" ht="30" customHeight="1">
      <c r="C329" s="7"/>
      <c r="D329" s="7"/>
      <c r="E329" s="7"/>
      <c r="F329" s="7"/>
      <c r="G329" s="7"/>
      <c r="H329" s="7"/>
      <c r="I329" s="63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3:27" ht="30" customHeight="1">
      <c r="C330" s="7"/>
      <c r="D330" s="7"/>
      <c r="E330" s="7"/>
      <c r="F330" s="7"/>
      <c r="G330" s="7"/>
      <c r="H330" s="7"/>
      <c r="I330" s="63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3:27" ht="30" customHeight="1">
      <c r="C331" s="7"/>
      <c r="D331" s="7"/>
      <c r="E331" s="7"/>
      <c r="F331" s="7"/>
      <c r="G331" s="7"/>
      <c r="H331" s="7"/>
      <c r="I331" s="63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3:27" ht="30" customHeight="1">
      <c r="C332" s="7"/>
      <c r="D332" s="7"/>
      <c r="E332" s="7"/>
      <c r="F332" s="7"/>
      <c r="G332" s="7"/>
      <c r="H332" s="7"/>
      <c r="I332" s="63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3:27" ht="30" customHeight="1">
      <c r="C333" s="7"/>
      <c r="D333" s="7"/>
      <c r="E333" s="7"/>
      <c r="F333" s="7"/>
      <c r="G333" s="7"/>
      <c r="H333" s="7"/>
      <c r="I333" s="63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3:27" ht="30" customHeight="1">
      <c r="C334" s="7"/>
      <c r="D334" s="7"/>
      <c r="E334" s="7"/>
      <c r="F334" s="7"/>
      <c r="G334" s="7"/>
      <c r="H334" s="7"/>
      <c r="I334" s="63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3:27" ht="30" customHeight="1">
      <c r="C335" s="7"/>
      <c r="D335" s="7"/>
      <c r="E335" s="7"/>
      <c r="F335" s="7"/>
      <c r="G335" s="7"/>
      <c r="H335" s="7"/>
      <c r="I335" s="63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3:27" ht="30" customHeight="1">
      <c r="C336" s="7"/>
      <c r="D336" s="7"/>
      <c r="E336" s="7"/>
      <c r="F336" s="7"/>
      <c r="G336" s="7"/>
      <c r="H336" s="7"/>
      <c r="I336" s="63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3:27" ht="30" customHeight="1">
      <c r="C337" s="7"/>
      <c r="D337" s="7"/>
      <c r="E337" s="7"/>
      <c r="F337" s="7"/>
      <c r="G337" s="7"/>
      <c r="H337" s="7"/>
      <c r="I337" s="63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3:27" ht="30" customHeight="1">
      <c r="C338" s="7"/>
      <c r="D338" s="7"/>
      <c r="E338" s="7"/>
      <c r="F338" s="7"/>
      <c r="G338" s="7"/>
      <c r="H338" s="7"/>
      <c r="I338" s="63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3:27" ht="30" customHeight="1">
      <c r="C339" s="7"/>
      <c r="D339" s="7"/>
      <c r="E339" s="7"/>
      <c r="F339" s="7"/>
      <c r="G339" s="7"/>
      <c r="H339" s="7"/>
      <c r="I339" s="63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3:27" ht="30" customHeight="1">
      <c r="C340" s="7"/>
      <c r="D340" s="7"/>
      <c r="E340" s="7"/>
      <c r="F340" s="7"/>
      <c r="G340" s="7"/>
      <c r="H340" s="7"/>
      <c r="I340" s="63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3:27" ht="30" customHeight="1">
      <c r="C341" s="7"/>
      <c r="D341" s="7"/>
      <c r="E341" s="7"/>
      <c r="F341" s="7"/>
      <c r="G341" s="7"/>
      <c r="H341" s="7"/>
      <c r="I341" s="63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3:27" ht="30" customHeight="1">
      <c r="C342" s="7"/>
      <c r="D342" s="7"/>
      <c r="E342" s="7"/>
      <c r="F342" s="7"/>
      <c r="G342" s="7"/>
      <c r="H342" s="7"/>
      <c r="I342" s="63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3:27" ht="30" customHeight="1">
      <c r="C343" s="7"/>
      <c r="D343" s="7"/>
      <c r="E343" s="7"/>
      <c r="F343" s="7"/>
      <c r="G343" s="7"/>
      <c r="H343" s="7"/>
      <c r="I343" s="63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3:27" ht="30" customHeight="1">
      <c r="C344" s="7"/>
      <c r="D344" s="7"/>
      <c r="E344" s="7"/>
      <c r="F344" s="7"/>
      <c r="G344" s="7"/>
      <c r="H344" s="7"/>
      <c r="I344" s="63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3:27" ht="30" customHeight="1">
      <c r="C345" s="7"/>
      <c r="D345" s="7"/>
      <c r="E345" s="7"/>
      <c r="F345" s="7"/>
      <c r="G345" s="7"/>
      <c r="H345" s="7"/>
      <c r="I345" s="63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3:27" ht="30" customHeight="1">
      <c r="C346" s="7"/>
      <c r="D346" s="7"/>
      <c r="E346" s="7"/>
      <c r="F346" s="7"/>
      <c r="G346" s="7"/>
      <c r="H346" s="7"/>
      <c r="I346" s="63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3:27" ht="30" customHeight="1">
      <c r="C347" s="7"/>
      <c r="D347" s="7"/>
      <c r="E347" s="7"/>
      <c r="F347" s="7"/>
      <c r="G347" s="7"/>
      <c r="H347" s="7"/>
      <c r="I347" s="63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3:27" ht="30" customHeight="1">
      <c r="C348" s="7"/>
      <c r="D348" s="7"/>
      <c r="E348" s="7"/>
      <c r="F348" s="7"/>
      <c r="G348" s="7"/>
      <c r="H348" s="7"/>
      <c r="I348" s="63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3:27" ht="30" customHeight="1">
      <c r="C349" s="7"/>
      <c r="D349" s="7"/>
      <c r="E349" s="7"/>
      <c r="F349" s="7"/>
      <c r="G349" s="7"/>
      <c r="H349" s="7"/>
      <c r="I349" s="63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3:27" ht="30" customHeight="1">
      <c r="C350" s="7"/>
      <c r="D350" s="7"/>
      <c r="E350" s="7"/>
      <c r="F350" s="7"/>
      <c r="G350" s="7"/>
      <c r="H350" s="7"/>
      <c r="I350" s="63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3:27" ht="30" customHeight="1">
      <c r="C351" s="7"/>
      <c r="D351" s="7"/>
      <c r="E351" s="7"/>
      <c r="F351" s="7"/>
      <c r="G351" s="7"/>
      <c r="H351" s="7"/>
      <c r="I351" s="63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3:27" ht="30" customHeight="1">
      <c r="C352" s="7"/>
      <c r="D352" s="7"/>
      <c r="E352" s="7"/>
      <c r="F352" s="7"/>
      <c r="G352" s="7"/>
      <c r="H352" s="7"/>
      <c r="I352" s="63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3:27" ht="30" customHeight="1">
      <c r="C353" s="7"/>
      <c r="D353" s="7"/>
      <c r="E353" s="7"/>
      <c r="F353" s="7"/>
      <c r="G353" s="7"/>
      <c r="H353" s="7"/>
      <c r="I353" s="63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3:27" ht="30" customHeight="1">
      <c r="C354" s="7"/>
      <c r="D354" s="7"/>
      <c r="E354" s="7"/>
      <c r="F354" s="7"/>
      <c r="G354" s="7"/>
      <c r="H354" s="7"/>
      <c r="I354" s="63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3:27" ht="30" customHeight="1">
      <c r="C355" s="7"/>
      <c r="D355" s="7"/>
      <c r="E355" s="7"/>
      <c r="F355" s="7"/>
      <c r="G355" s="7"/>
      <c r="H355" s="7"/>
      <c r="I355" s="63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3:27" ht="30" customHeight="1">
      <c r="C356" s="7"/>
      <c r="D356" s="7"/>
      <c r="E356" s="7"/>
      <c r="F356" s="7"/>
      <c r="G356" s="7"/>
      <c r="H356" s="7"/>
      <c r="I356" s="63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3:27" ht="30" customHeight="1">
      <c r="C357" s="7"/>
      <c r="D357" s="7"/>
      <c r="E357" s="7"/>
      <c r="F357" s="7"/>
      <c r="G357" s="7"/>
      <c r="H357" s="7"/>
      <c r="I357" s="63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3:27" ht="30" customHeight="1">
      <c r="C358" s="7"/>
      <c r="D358" s="7"/>
      <c r="E358" s="7"/>
      <c r="F358" s="7"/>
      <c r="G358" s="7"/>
      <c r="H358" s="7"/>
      <c r="I358" s="63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3:27" ht="30" customHeight="1">
      <c r="C359" s="7"/>
      <c r="D359" s="7"/>
      <c r="E359" s="7"/>
      <c r="F359" s="7"/>
      <c r="G359" s="7"/>
      <c r="H359" s="7"/>
      <c r="I359" s="63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3:27" ht="30" customHeight="1">
      <c r="C360" s="7"/>
      <c r="D360" s="7"/>
      <c r="E360" s="7"/>
      <c r="F360" s="7"/>
      <c r="G360" s="7"/>
      <c r="H360" s="7"/>
      <c r="I360" s="63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3:27" ht="30" customHeight="1">
      <c r="C361" s="7"/>
      <c r="D361" s="7"/>
      <c r="E361" s="7"/>
      <c r="F361" s="7"/>
      <c r="G361" s="7"/>
      <c r="H361" s="7"/>
      <c r="I361" s="63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3:27" ht="30" customHeight="1">
      <c r="C362" s="7"/>
      <c r="D362" s="7"/>
      <c r="E362" s="7"/>
      <c r="F362" s="7"/>
      <c r="G362" s="7"/>
      <c r="H362" s="7"/>
      <c r="I362" s="63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3:27" ht="30" customHeight="1">
      <c r="C363" s="7"/>
      <c r="D363" s="7"/>
      <c r="E363" s="7"/>
      <c r="F363" s="7"/>
      <c r="G363" s="7"/>
      <c r="H363" s="7"/>
      <c r="I363" s="63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3:27" ht="30" customHeight="1">
      <c r="C364" s="7"/>
      <c r="D364" s="7"/>
      <c r="E364" s="7"/>
      <c r="F364" s="7"/>
      <c r="G364" s="7"/>
      <c r="H364" s="7"/>
      <c r="I364" s="63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3:27" ht="30" customHeight="1">
      <c r="C365" s="7"/>
      <c r="D365" s="7"/>
      <c r="E365" s="7"/>
      <c r="F365" s="7"/>
      <c r="G365" s="7"/>
      <c r="H365" s="7"/>
      <c r="I365" s="63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3:27" ht="30" customHeight="1">
      <c r="C366" s="7"/>
      <c r="D366" s="7"/>
      <c r="E366" s="7"/>
      <c r="F366" s="7"/>
      <c r="G366" s="7"/>
      <c r="H366" s="7"/>
      <c r="I366" s="63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3:27" ht="30" customHeight="1">
      <c r="C367" s="7"/>
      <c r="D367" s="7"/>
      <c r="E367" s="7"/>
      <c r="F367" s="7"/>
      <c r="G367" s="7"/>
      <c r="H367" s="7"/>
      <c r="I367" s="63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3:27" ht="30" customHeight="1">
      <c r="C368" s="7"/>
      <c r="D368" s="7"/>
      <c r="E368" s="7"/>
      <c r="F368" s="7"/>
      <c r="G368" s="7"/>
      <c r="H368" s="7"/>
      <c r="I368" s="63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3:27" ht="30" customHeight="1">
      <c r="C369" s="7"/>
      <c r="D369" s="7"/>
      <c r="E369" s="7"/>
      <c r="F369" s="7"/>
      <c r="G369" s="7"/>
      <c r="H369" s="7"/>
      <c r="I369" s="63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3:27" ht="30" customHeight="1">
      <c r="C370" s="7"/>
      <c r="D370" s="7"/>
      <c r="E370" s="7"/>
      <c r="F370" s="7"/>
      <c r="G370" s="7"/>
      <c r="H370" s="7"/>
      <c r="I370" s="63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3:27" ht="30" customHeight="1">
      <c r="C371" s="7"/>
      <c r="D371" s="7"/>
      <c r="E371" s="7"/>
      <c r="F371" s="7"/>
      <c r="G371" s="7"/>
      <c r="H371" s="7"/>
      <c r="I371" s="63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3:27" ht="30" customHeight="1">
      <c r="C372" s="7"/>
      <c r="D372" s="7"/>
      <c r="E372" s="7"/>
      <c r="F372" s="7"/>
      <c r="G372" s="7"/>
      <c r="H372" s="7"/>
      <c r="I372" s="63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3:27" ht="30" customHeight="1">
      <c r="C373" s="7"/>
      <c r="D373" s="7"/>
      <c r="E373" s="7"/>
      <c r="F373" s="7"/>
      <c r="G373" s="7"/>
      <c r="H373" s="7"/>
      <c r="I373" s="63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3:27" ht="30" customHeight="1">
      <c r="C374" s="7"/>
      <c r="D374" s="7"/>
      <c r="E374" s="7"/>
      <c r="F374" s="7"/>
      <c r="G374" s="7"/>
      <c r="H374" s="7"/>
      <c r="I374" s="63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3:27" ht="30" customHeight="1">
      <c r="C375" s="7"/>
      <c r="D375" s="7"/>
      <c r="E375" s="7"/>
      <c r="F375" s="7"/>
      <c r="G375" s="7"/>
      <c r="H375" s="7"/>
      <c r="I375" s="63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3:27" ht="30" customHeight="1">
      <c r="C376" s="7"/>
      <c r="D376" s="7"/>
      <c r="E376" s="7"/>
      <c r="F376" s="7"/>
      <c r="G376" s="7"/>
      <c r="H376" s="7"/>
      <c r="I376" s="63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3:27" ht="30" customHeight="1">
      <c r="C377" s="7"/>
      <c r="D377" s="7"/>
      <c r="E377" s="7"/>
      <c r="F377" s="7"/>
      <c r="G377" s="7"/>
      <c r="H377" s="7"/>
      <c r="I377" s="63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3:27" ht="30" customHeight="1">
      <c r="C378" s="7"/>
      <c r="D378" s="7"/>
      <c r="E378" s="7"/>
      <c r="F378" s="7"/>
      <c r="G378" s="7"/>
      <c r="H378" s="7"/>
      <c r="I378" s="63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3:27" ht="30" customHeight="1">
      <c r="C379" s="7"/>
      <c r="D379" s="7"/>
      <c r="E379" s="7"/>
      <c r="F379" s="7"/>
      <c r="G379" s="7"/>
      <c r="H379" s="7"/>
      <c r="I379" s="63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3:27" ht="30" customHeight="1">
      <c r="C380" s="7"/>
      <c r="D380" s="7"/>
      <c r="E380" s="7"/>
      <c r="F380" s="7"/>
      <c r="G380" s="7"/>
      <c r="H380" s="7"/>
      <c r="I380" s="63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3:27" ht="30" customHeight="1">
      <c r="C381" s="7"/>
      <c r="D381" s="7"/>
      <c r="E381" s="7"/>
      <c r="F381" s="7"/>
      <c r="G381" s="7"/>
      <c r="H381" s="7"/>
      <c r="I381" s="63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3:27" ht="30" customHeight="1">
      <c r="C382" s="7"/>
      <c r="D382" s="7"/>
      <c r="E382" s="7"/>
      <c r="F382" s="7"/>
      <c r="G382" s="7"/>
      <c r="H382" s="7"/>
      <c r="I382" s="63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3:27" ht="30" customHeight="1">
      <c r="C383" s="7"/>
      <c r="D383" s="7"/>
      <c r="E383" s="7"/>
      <c r="F383" s="7"/>
      <c r="G383" s="7"/>
      <c r="H383" s="7"/>
      <c r="I383" s="63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3:27" ht="30" customHeight="1">
      <c r="C384" s="7"/>
      <c r="D384" s="7"/>
      <c r="E384" s="7"/>
      <c r="F384" s="7"/>
      <c r="G384" s="7"/>
      <c r="H384" s="7"/>
      <c r="I384" s="63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3:27" ht="30" customHeight="1">
      <c r="C385" s="7"/>
      <c r="D385" s="7"/>
      <c r="E385" s="7"/>
      <c r="F385" s="7"/>
      <c r="G385" s="7"/>
      <c r="H385" s="7"/>
      <c r="I385" s="63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3:27" ht="30" customHeight="1">
      <c r="C386" s="7"/>
      <c r="D386" s="7"/>
      <c r="E386" s="7"/>
      <c r="F386" s="7"/>
      <c r="G386" s="7"/>
      <c r="H386" s="7"/>
      <c r="I386" s="63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3:27" ht="30" customHeight="1">
      <c r="C387" s="7"/>
      <c r="D387" s="7"/>
      <c r="E387" s="7"/>
      <c r="F387" s="7"/>
      <c r="G387" s="7"/>
      <c r="H387" s="7"/>
      <c r="I387" s="63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3:27" ht="30" customHeight="1">
      <c r="C388" s="7"/>
      <c r="D388" s="7"/>
      <c r="E388" s="7"/>
      <c r="F388" s="7"/>
      <c r="G388" s="7"/>
      <c r="H388" s="7"/>
      <c r="I388" s="63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3:27" ht="30" customHeight="1">
      <c r="C389" s="7"/>
      <c r="D389" s="7"/>
      <c r="E389" s="7"/>
      <c r="F389" s="7"/>
      <c r="G389" s="7"/>
      <c r="H389" s="7"/>
      <c r="I389" s="63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3:27" ht="30" customHeight="1">
      <c r="C390" s="7"/>
      <c r="D390" s="7"/>
      <c r="E390" s="7"/>
      <c r="F390" s="7"/>
      <c r="G390" s="7"/>
      <c r="H390" s="7"/>
      <c r="I390" s="63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3:27" ht="30" customHeight="1">
      <c r="C391" s="7"/>
      <c r="D391" s="7"/>
      <c r="E391" s="7"/>
      <c r="F391" s="7"/>
      <c r="G391" s="7"/>
      <c r="H391" s="7"/>
      <c r="I391" s="63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3:27" ht="30" customHeight="1">
      <c r="C392" s="7"/>
      <c r="D392" s="7"/>
      <c r="E392" s="7"/>
      <c r="F392" s="7"/>
      <c r="G392" s="7"/>
      <c r="H392" s="7"/>
      <c r="I392" s="63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3:27" ht="30" customHeight="1">
      <c r="C393" s="7"/>
      <c r="D393" s="7"/>
      <c r="E393" s="7"/>
      <c r="F393" s="7"/>
      <c r="G393" s="7"/>
      <c r="H393" s="7"/>
      <c r="I393" s="63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3:27" ht="30" customHeight="1">
      <c r="C394" s="7"/>
      <c r="D394" s="7"/>
      <c r="E394" s="7"/>
      <c r="F394" s="7"/>
      <c r="G394" s="7"/>
      <c r="H394" s="7"/>
      <c r="I394" s="63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3:27" ht="30" customHeight="1">
      <c r="C395" s="7"/>
      <c r="D395" s="7"/>
      <c r="E395" s="7"/>
      <c r="F395" s="7"/>
      <c r="G395" s="7"/>
      <c r="H395" s="7"/>
      <c r="I395" s="63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3:27" ht="30" customHeight="1">
      <c r="C396" s="7"/>
      <c r="D396" s="7"/>
      <c r="E396" s="7"/>
      <c r="F396" s="7"/>
      <c r="G396" s="7"/>
      <c r="H396" s="7"/>
      <c r="I396" s="63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3:27" ht="30" customHeight="1">
      <c r="C397" s="7"/>
      <c r="D397" s="7"/>
      <c r="E397" s="7"/>
      <c r="F397" s="7"/>
      <c r="G397" s="7"/>
      <c r="H397" s="7"/>
      <c r="I397" s="63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3:27" ht="30" customHeight="1">
      <c r="C398" s="7"/>
      <c r="D398" s="7"/>
      <c r="E398" s="7"/>
      <c r="F398" s="7"/>
      <c r="G398" s="7"/>
      <c r="H398" s="7"/>
      <c r="I398" s="63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3:27" ht="30" customHeight="1">
      <c r="C399" s="7"/>
      <c r="D399" s="7"/>
      <c r="E399" s="7"/>
      <c r="F399" s="7"/>
      <c r="G399" s="7"/>
      <c r="H399" s="7"/>
      <c r="I399" s="63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3:27" ht="30" customHeight="1">
      <c r="C400" s="7"/>
      <c r="D400" s="7"/>
      <c r="E400" s="7"/>
      <c r="F400" s="7"/>
      <c r="G400" s="7"/>
      <c r="H400" s="7"/>
      <c r="I400" s="63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3:27" ht="30" customHeight="1">
      <c r="C401" s="7"/>
      <c r="D401" s="7"/>
      <c r="E401" s="7"/>
      <c r="F401" s="7"/>
      <c r="G401" s="7"/>
      <c r="H401" s="7"/>
      <c r="I401" s="63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3:27" ht="30" customHeight="1">
      <c r="C402" s="7"/>
      <c r="D402" s="7"/>
      <c r="E402" s="7"/>
      <c r="F402" s="7"/>
      <c r="G402" s="7"/>
      <c r="H402" s="7"/>
      <c r="I402" s="63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3:27" ht="30" customHeight="1">
      <c r="C403" s="7"/>
      <c r="D403" s="7"/>
      <c r="E403" s="7"/>
      <c r="F403" s="7"/>
      <c r="G403" s="7"/>
      <c r="H403" s="7"/>
      <c r="I403" s="63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3:27" ht="30" customHeight="1">
      <c r="C404" s="7"/>
      <c r="D404" s="7"/>
      <c r="E404" s="7"/>
      <c r="F404" s="7"/>
      <c r="G404" s="7"/>
      <c r="H404" s="7"/>
      <c r="I404" s="63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3:27" ht="30" customHeight="1">
      <c r="C405" s="7"/>
      <c r="D405" s="7"/>
      <c r="E405" s="7"/>
      <c r="F405" s="7"/>
      <c r="G405" s="7"/>
      <c r="H405" s="7"/>
      <c r="I405" s="63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3:27" ht="30" customHeight="1">
      <c r="C406" s="7"/>
      <c r="D406" s="7"/>
      <c r="E406" s="7"/>
      <c r="F406" s="7"/>
      <c r="G406" s="7"/>
      <c r="H406" s="7"/>
      <c r="I406" s="63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3:27" ht="30" customHeight="1">
      <c r="C407" s="7"/>
      <c r="D407" s="7"/>
      <c r="E407" s="7"/>
      <c r="F407" s="7"/>
      <c r="G407" s="7"/>
      <c r="H407" s="7"/>
      <c r="I407" s="63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3:27" ht="30" customHeight="1">
      <c r="C408" s="7"/>
      <c r="D408" s="7"/>
      <c r="E408" s="7"/>
      <c r="F408" s="7"/>
      <c r="G408" s="7"/>
      <c r="H408" s="7"/>
      <c r="I408" s="63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3:27" ht="30" customHeight="1">
      <c r="C409" s="7"/>
      <c r="D409" s="7"/>
      <c r="E409" s="7"/>
      <c r="F409" s="7"/>
      <c r="G409" s="7"/>
      <c r="H409" s="7"/>
      <c r="I409" s="63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3:27" ht="30" customHeight="1">
      <c r="C410" s="7"/>
      <c r="D410" s="7"/>
      <c r="E410" s="7"/>
      <c r="F410" s="7"/>
      <c r="G410" s="7"/>
      <c r="H410" s="7"/>
      <c r="I410" s="63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3:27" ht="30" customHeight="1">
      <c r="C411" s="7"/>
      <c r="D411" s="7"/>
      <c r="E411" s="7"/>
      <c r="F411" s="7"/>
      <c r="G411" s="7"/>
      <c r="H411" s="7"/>
      <c r="I411" s="63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3:27" ht="30" customHeight="1">
      <c r="C412" s="7"/>
      <c r="D412" s="7"/>
      <c r="E412" s="7"/>
      <c r="F412" s="7"/>
      <c r="G412" s="7"/>
      <c r="H412" s="7"/>
      <c r="I412" s="63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3:27" ht="30" customHeight="1">
      <c r="C413" s="7"/>
      <c r="D413" s="7"/>
      <c r="E413" s="7"/>
      <c r="F413" s="7"/>
      <c r="G413" s="7"/>
      <c r="H413" s="7"/>
      <c r="I413" s="63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3:27" ht="30" customHeight="1">
      <c r="C414" s="7"/>
      <c r="D414" s="7"/>
      <c r="E414" s="7"/>
      <c r="F414" s="7"/>
      <c r="G414" s="7"/>
      <c r="H414" s="7"/>
      <c r="I414" s="63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3:27" ht="30" customHeight="1">
      <c r="C415" s="7"/>
      <c r="D415" s="7"/>
      <c r="E415" s="7"/>
      <c r="F415" s="7"/>
      <c r="G415" s="7"/>
      <c r="H415" s="7"/>
      <c r="I415" s="63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3:27" ht="30" customHeight="1">
      <c r="C416" s="7"/>
      <c r="D416" s="7"/>
      <c r="E416" s="7"/>
      <c r="F416" s="7"/>
      <c r="G416" s="7"/>
      <c r="H416" s="7"/>
      <c r="I416" s="63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3:27" ht="30" customHeight="1">
      <c r="C417" s="7"/>
      <c r="D417" s="7"/>
      <c r="E417" s="7"/>
      <c r="F417" s="7"/>
      <c r="G417" s="7"/>
      <c r="H417" s="7"/>
      <c r="I417" s="63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3:27" ht="30" customHeight="1">
      <c r="C418" s="7"/>
      <c r="D418" s="7"/>
      <c r="E418" s="7"/>
      <c r="F418" s="7"/>
      <c r="G418" s="7"/>
      <c r="H418" s="7"/>
      <c r="I418" s="63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3:27" ht="30" customHeight="1">
      <c r="C419" s="7"/>
      <c r="D419" s="7"/>
      <c r="E419" s="7"/>
      <c r="F419" s="7"/>
      <c r="G419" s="7"/>
      <c r="H419" s="7"/>
      <c r="I419" s="63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3:27" ht="30" customHeight="1">
      <c r="C420" s="7"/>
      <c r="D420" s="7"/>
      <c r="E420" s="7"/>
      <c r="F420" s="7"/>
      <c r="G420" s="7"/>
      <c r="H420" s="7"/>
      <c r="I420" s="63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3:27" ht="30" customHeight="1">
      <c r="C421" s="7"/>
      <c r="D421" s="7"/>
      <c r="E421" s="7"/>
      <c r="F421" s="7"/>
      <c r="G421" s="7"/>
      <c r="H421" s="7"/>
      <c r="I421" s="63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3:27" ht="30" customHeight="1">
      <c r="C422" s="7"/>
      <c r="D422" s="7"/>
      <c r="E422" s="7"/>
      <c r="F422" s="7"/>
      <c r="G422" s="7"/>
      <c r="H422" s="7"/>
      <c r="I422" s="63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3:27" ht="30" customHeight="1">
      <c r="C423" s="7"/>
      <c r="D423" s="7"/>
      <c r="E423" s="7"/>
      <c r="F423" s="7"/>
      <c r="G423" s="7"/>
      <c r="H423" s="7"/>
      <c r="I423" s="63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3:27" ht="30" customHeight="1">
      <c r="C424" s="7"/>
      <c r="D424" s="7"/>
      <c r="E424" s="7"/>
      <c r="F424" s="7"/>
      <c r="G424" s="7"/>
      <c r="H424" s="7"/>
      <c r="I424" s="63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3:27" ht="30" customHeight="1">
      <c r="C425" s="7"/>
      <c r="D425" s="7"/>
      <c r="E425" s="7"/>
      <c r="F425" s="7"/>
      <c r="G425" s="7"/>
      <c r="H425" s="7"/>
      <c r="I425" s="63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3:27" ht="30" customHeight="1">
      <c r="C426" s="7"/>
      <c r="D426" s="7"/>
      <c r="E426" s="7"/>
      <c r="F426" s="7"/>
      <c r="G426" s="7"/>
      <c r="H426" s="7"/>
      <c r="I426" s="63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3:27" ht="30" customHeight="1">
      <c r="C427" s="7"/>
      <c r="D427" s="7"/>
      <c r="E427" s="7"/>
      <c r="F427" s="7"/>
      <c r="G427" s="7"/>
      <c r="H427" s="7"/>
      <c r="I427" s="63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3:27" ht="30" customHeight="1">
      <c r="C428" s="7"/>
      <c r="D428" s="7"/>
      <c r="E428" s="7"/>
      <c r="F428" s="7"/>
      <c r="G428" s="7"/>
      <c r="H428" s="7"/>
      <c r="I428" s="63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3:27" ht="30" customHeight="1">
      <c r="C429" s="7"/>
      <c r="D429" s="7"/>
      <c r="E429" s="7"/>
      <c r="F429" s="7"/>
      <c r="G429" s="7"/>
      <c r="H429" s="7"/>
      <c r="I429" s="63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3:27" ht="30" customHeight="1">
      <c r="C430" s="7"/>
      <c r="D430" s="7"/>
      <c r="E430" s="7"/>
      <c r="F430" s="7"/>
      <c r="G430" s="7"/>
      <c r="H430" s="7"/>
      <c r="I430" s="63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3:27" ht="30" customHeight="1">
      <c r="C431" s="7"/>
      <c r="D431" s="7"/>
      <c r="E431" s="7"/>
      <c r="F431" s="7"/>
      <c r="G431" s="7"/>
      <c r="H431" s="7"/>
      <c r="I431" s="63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3:27" ht="30" customHeight="1">
      <c r="C432" s="7"/>
      <c r="D432" s="7"/>
      <c r="E432" s="7"/>
      <c r="F432" s="7"/>
      <c r="G432" s="7"/>
      <c r="H432" s="7"/>
      <c r="I432" s="63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3:27" ht="30" customHeight="1">
      <c r="C433" s="7"/>
      <c r="D433" s="7"/>
      <c r="E433" s="7"/>
      <c r="F433" s="7"/>
      <c r="G433" s="7"/>
      <c r="H433" s="7"/>
      <c r="I433" s="63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3:27" ht="30" customHeight="1">
      <c r="C434" s="7"/>
      <c r="D434" s="7"/>
      <c r="E434" s="7"/>
      <c r="F434" s="7"/>
      <c r="G434" s="7"/>
      <c r="H434" s="7"/>
      <c r="I434" s="63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3:27" ht="30" customHeight="1">
      <c r="C435" s="7"/>
      <c r="D435" s="7"/>
      <c r="E435" s="7"/>
      <c r="F435" s="7"/>
      <c r="G435" s="7"/>
      <c r="H435" s="7"/>
      <c r="I435" s="63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3:27" ht="30" customHeight="1">
      <c r="C436" s="7"/>
      <c r="D436" s="7"/>
      <c r="E436" s="7"/>
      <c r="F436" s="7"/>
      <c r="G436" s="7"/>
      <c r="H436" s="7"/>
      <c r="I436" s="63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3:27" ht="30" customHeight="1">
      <c r="C437" s="7"/>
      <c r="D437" s="7"/>
      <c r="E437" s="7"/>
      <c r="F437" s="7"/>
      <c r="G437" s="7"/>
      <c r="H437" s="7"/>
      <c r="I437" s="63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3:27" ht="30" customHeight="1">
      <c r="C438" s="7"/>
      <c r="D438" s="7"/>
      <c r="E438" s="7"/>
      <c r="F438" s="7"/>
      <c r="G438" s="7"/>
      <c r="H438" s="7"/>
      <c r="I438" s="63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3:27" ht="30" customHeight="1">
      <c r="C439" s="7"/>
      <c r="D439" s="7"/>
      <c r="E439" s="7"/>
      <c r="F439" s="7"/>
      <c r="G439" s="7"/>
      <c r="H439" s="7"/>
      <c r="I439" s="63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3:27" ht="30" customHeight="1">
      <c r="C440" s="7"/>
      <c r="D440" s="7"/>
      <c r="E440" s="7"/>
      <c r="F440" s="7"/>
      <c r="G440" s="7"/>
      <c r="H440" s="7"/>
      <c r="I440" s="63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3:27" ht="30" customHeight="1">
      <c r="C441" s="7"/>
      <c r="D441" s="7"/>
      <c r="E441" s="7"/>
      <c r="F441" s="7"/>
      <c r="G441" s="7"/>
      <c r="H441" s="7"/>
      <c r="I441" s="63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3:27" ht="30" customHeight="1">
      <c r="C442" s="7"/>
      <c r="D442" s="7"/>
      <c r="E442" s="7"/>
      <c r="F442" s="7"/>
      <c r="G442" s="7"/>
      <c r="H442" s="7"/>
      <c r="I442" s="63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3:27" ht="30" customHeight="1">
      <c r="C443" s="7"/>
      <c r="D443" s="7"/>
      <c r="E443" s="7"/>
      <c r="F443" s="7"/>
      <c r="G443" s="7"/>
      <c r="H443" s="7"/>
      <c r="I443" s="63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3:27" ht="30" customHeight="1">
      <c r="C444" s="7"/>
      <c r="D444" s="7"/>
      <c r="E444" s="7"/>
      <c r="F444" s="7"/>
      <c r="G444" s="7"/>
      <c r="H444" s="7"/>
      <c r="I444" s="63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3:27" ht="30" customHeight="1">
      <c r="C445" s="7"/>
      <c r="D445" s="7"/>
      <c r="E445" s="7"/>
      <c r="F445" s="7"/>
      <c r="G445" s="7"/>
      <c r="H445" s="7"/>
      <c r="I445" s="63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3:27" ht="30" customHeight="1">
      <c r="C446" s="7"/>
      <c r="D446" s="7"/>
      <c r="E446" s="7"/>
      <c r="F446" s="7"/>
      <c r="G446" s="7"/>
      <c r="H446" s="7"/>
      <c r="I446" s="63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3:27" ht="30" customHeight="1">
      <c r="C447" s="7"/>
      <c r="D447" s="7"/>
      <c r="E447" s="7"/>
      <c r="F447" s="7"/>
      <c r="G447" s="7"/>
      <c r="H447" s="7"/>
      <c r="I447" s="63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3:27" ht="30" customHeight="1">
      <c r="C448" s="7"/>
      <c r="D448" s="7"/>
      <c r="E448" s="7"/>
      <c r="F448" s="7"/>
      <c r="G448" s="7"/>
      <c r="H448" s="7"/>
      <c r="I448" s="63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3:27" ht="30" customHeight="1">
      <c r="C449" s="7"/>
      <c r="D449" s="7"/>
      <c r="E449" s="7"/>
      <c r="F449" s="7"/>
      <c r="G449" s="7"/>
      <c r="H449" s="7"/>
      <c r="I449" s="63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3:27" ht="30" customHeight="1">
      <c r="C450" s="7"/>
      <c r="D450" s="7"/>
      <c r="E450" s="7"/>
      <c r="F450" s="7"/>
      <c r="G450" s="7"/>
      <c r="H450" s="7"/>
      <c r="I450" s="63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3:27" ht="30" customHeight="1">
      <c r="C451" s="7"/>
      <c r="D451" s="7"/>
      <c r="E451" s="7"/>
      <c r="F451" s="7"/>
      <c r="G451" s="7"/>
      <c r="H451" s="7"/>
      <c r="I451" s="63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3:27" ht="30" customHeight="1">
      <c r="C452" s="7"/>
      <c r="D452" s="7"/>
      <c r="E452" s="7"/>
      <c r="F452" s="7"/>
      <c r="G452" s="7"/>
      <c r="H452" s="7"/>
      <c r="I452" s="63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3:27" ht="30" customHeight="1">
      <c r="C453" s="7"/>
      <c r="D453" s="7"/>
      <c r="E453" s="7"/>
      <c r="F453" s="7"/>
      <c r="G453" s="7"/>
      <c r="H453" s="7"/>
      <c r="I453" s="63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3:27" ht="30" customHeight="1">
      <c r="C454" s="7"/>
      <c r="D454" s="7"/>
      <c r="E454" s="7"/>
      <c r="F454" s="7"/>
      <c r="G454" s="7"/>
      <c r="H454" s="7"/>
      <c r="I454" s="63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3:27" ht="30" customHeight="1">
      <c r="C455" s="7"/>
      <c r="D455" s="7"/>
      <c r="E455" s="7"/>
      <c r="F455" s="7"/>
      <c r="G455" s="7"/>
      <c r="H455" s="7"/>
      <c r="I455" s="63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3:27" ht="30" customHeight="1">
      <c r="C456" s="7"/>
      <c r="D456" s="7"/>
      <c r="E456" s="7"/>
      <c r="F456" s="7"/>
      <c r="G456" s="7"/>
      <c r="H456" s="7"/>
      <c r="I456" s="63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3:27" ht="30" customHeight="1">
      <c r="C457" s="7"/>
      <c r="D457" s="7"/>
      <c r="E457" s="7"/>
      <c r="F457" s="7"/>
      <c r="G457" s="7"/>
      <c r="H457" s="7"/>
      <c r="I457" s="63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3:27" ht="30" customHeight="1">
      <c r="C458" s="7"/>
      <c r="D458" s="7"/>
      <c r="E458" s="7"/>
      <c r="F458" s="7"/>
      <c r="G458" s="7"/>
      <c r="H458" s="7"/>
      <c r="I458" s="63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3:27" ht="30" customHeight="1">
      <c r="C459" s="7"/>
      <c r="D459" s="7"/>
      <c r="E459" s="7"/>
      <c r="F459" s="7"/>
      <c r="G459" s="7"/>
      <c r="H459" s="7"/>
      <c r="I459" s="63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3:27" ht="30" customHeight="1">
      <c r="C460" s="7"/>
      <c r="D460" s="7"/>
      <c r="E460" s="7"/>
      <c r="F460" s="7"/>
      <c r="G460" s="7"/>
      <c r="H460" s="7"/>
      <c r="I460" s="63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3:27" ht="30" customHeight="1">
      <c r="C461" s="7"/>
      <c r="D461" s="7"/>
      <c r="E461" s="7"/>
      <c r="F461" s="7"/>
      <c r="G461" s="7"/>
      <c r="H461" s="7"/>
      <c r="I461" s="63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3:27" ht="30" customHeight="1">
      <c r="C462" s="7"/>
      <c r="D462" s="7"/>
      <c r="E462" s="7"/>
      <c r="F462" s="7"/>
      <c r="G462" s="7"/>
      <c r="H462" s="7"/>
      <c r="I462" s="63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3:27" ht="30" customHeight="1">
      <c r="C463" s="7"/>
      <c r="D463" s="7"/>
      <c r="E463" s="7"/>
      <c r="F463" s="7"/>
      <c r="G463" s="7"/>
      <c r="H463" s="7"/>
      <c r="I463" s="63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3:27" ht="30" customHeight="1">
      <c r="C464" s="7"/>
      <c r="D464" s="7"/>
      <c r="E464" s="7"/>
      <c r="F464" s="7"/>
      <c r="G464" s="7"/>
      <c r="H464" s="7"/>
      <c r="I464" s="63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3:27" ht="30" customHeight="1">
      <c r="C465" s="7"/>
      <c r="D465" s="7"/>
      <c r="E465" s="7"/>
      <c r="F465" s="7"/>
      <c r="G465" s="7"/>
      <c r="H465" s="7"/>
      <c r="I465" s="63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3:27" ht="30" customHeight="1">
      <c r="C466" s="7"/>
      <c r="D466" s="7"/>
      <c r="E466" s="7"/>
      <c r="F466" s="7"/>
      <c r="G466" s="7"/>
      <c r="H466" s="7"/>
      <c r="I466" s="63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3:27" ht="30" customHeight="1">
      <c r="C467" s="7"/>
      <c r="D467" s="7"/>
      <c r="E467" s="7"/>
      <c r="F467" s="7"/>
      <c r="G467" s="7"/>
      <c r="H467" s="7"/>
      <c r="I467" s="63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3:27" ht="30" customHeight="1">
      <c r="C468" s="7"/>
      <c r="D468" s="7"/>
      <c r="E468" s="7"/>
      <c r="F468" s="7"/>
      <c r="G468" s="7"/>
      <c r="H468" s="7"/>
      <c r="I468" s="63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3:27" ht="30" customHeight="1">
      <c r="C469" s="7"/>
      <c r="D469" s="7"/>
      <c r="E469" s="7"/>
      <c r="F469" s="7"/>
      <c r="G469" s="7"/>
      <c r="H469" s="7"/>
      <c r="I469" s="63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3:27" ht="30" customHeight="1">
      <c r="C470" s="7"/>
      <c r="D470" s="7"/>
      <c r="E470" s="7"/>
      <c r="F470" s="7"/>
      <c r="G470" s="7"/>
      <c r="H470" s="7"/>
      <c r="I470" s="63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3:27" ht="30" customHeight="1">
      <c r="C471" s="7"/>
      <c r="D471" s="7"/>
      <c r="E471" s="7"/>
      <c r="F471" s="7"/>
      <c r="G471" s="7"/>
      <c r="H471" s="7"/>
      <c r="I471" s="63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3:27" ht="30" customHeight="1">
      <c r="C472" s="7"/>
      <c r="D472" s="7"/>
      <c r="E472" s="7"/>
      <c r="F472" s="7"/>
      <c r="G472" s="7"/>
      <c r="H472" s="7"/>
      <c r="I472" s="63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3:27" ht="30" customHeight="1">
      <c r="C473" s="7"/>
      <c r="D473" s="7"/>
      <c r="E473" s="7"/>
      <c r="F473" s="7"/>
      <c r="G473" s="7"/>
      <c r="H473" s="7"/>
      <c r="I473" s="63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3:27" ht="30" customHeight="1">
      <c r="C474" s="7"/>
      <c r="D474" s="7"/>
      <c r="E474" s="7"/>
      <c r="F474" s="7"/>
      <c r="G474" s="7"/>
      <c r="H474" s="7"/>
      <c r="I474" s="63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3:27" ht="30" customHeight="1">
      <c r="C475" s="7"/>
      <c r="D475" s="7"/>
      <c r="E475" s="7"/>
      <c r="F475" s="7"/>
      <c r="G475" s="7"/>
      <c r="H475" s="7"/>
      <c r="I475" s="63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3:27" ht="30" customHeight="1">
      <c r="C476" s="7"/>
      <c r="D476" s="7"/>
      <c r="E476" s="7"/>
      <c r="F476" s="7"/>
      <c r="G476" s="7"/>
      <c r="H476" s="7"/>
      <c r="I476" s="63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3:27" ht="30" customHeight="1">
      <c r="C477" s="7"/>
      <c r="D477" s="7"/>
      <c r="E477" s="7"/>
      <c r="F477" s="7"/>
      <c r="G477" s="7"/>
      <c r="H477" s="7"/>
      <c r="I477" s="63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3:27" ht="30" customHeight="1">
      <c r="C478" s="7"/>
      <c r="D478" s="7"/>
      <c r="E478" s="7"/>
      <c r="F478" s="7"/>
      <c r="G478" s="7"/>
      <c r="H478" s="7"/>
      <c r="I478" s="63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3:27" ht="30" customHeight="1">
      <c r="C479" s="7"/>
      <c r="D479" s="7"/>
      <c r="E479" s="7"/>
      <c r="F479" s="7"/>
      <c r="G479" s="7"/>
      <c r="H479" s="7"/>
      <c r="I479" s="63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3:27" ht="30" customHeight="1">
      <c r="C480" s="7"/>
      <c r="D480" s="7"/>
      <c r="E480" s="7"/>
      <c r="F480" s="7"/>
      <c r="G480" s="7"/>
      <c r="H480" s="7"/>
      <c r="I480" s="63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3:27" ht="30" customHeight="1">
      <c r="C481" s="7"/>
      <c r="D481" s="7"/>
      <c r="E481" s="7"/>
      <c r="F481" s="7"/>
      <c r="G481" s="7"/>
      <c r="H481" s="7"/>
      <c r="I481" s="63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3:27" ht="30" customHeight="1">
      <c r="C482" s="7"/>
      <c r="D482" s="7"/>
      <c r="E482" s="7"/>
      <c r="F482" s="7"/>
      <c r="G482" s="7"/>
      <c r="H482" s="7"/>
      <c r="I482" s="63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3:27" ht="30" customHeight="1">
      <c r="C483" s="7"/>
      <c r="D483" s="7"/>
      <c r="E483" s="7"/>
      <c r="F483" s="7"/>
      <c r="G483" s="7"/>
      <c r="H483" s="7"/>
      <c r="I483" s="63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3:27" ht="30" customHeight="1">
      <c r="C484" s="7"/>
      <c r="D484" s="7"/>
      <c r="E484" s="7"/>
      <c r="F484" s="7"/>
      <c r="G484" s="7"/>
      <c r="H484" s="7"/>
      <c r="I484" s="63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3:27" ht="30" customHeight="1">
      <c r="C485" s="7"/>
      <c r="D485" s="7"/>
      <c r="E485" s="7"/>
      <c r="F485" s="7"/>
      <c r="G485" s="7"/>
      <c r="H485" s="7"/>
      <c r="I485" s="63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3:27" ht="30" customHeight="1">
      <c r="C486" s="7"/>
      <c r="D486" s="7"/>
      <c r="E486" s="7"/>
      <c r="F486" s="7"/>
      <c r="G486" s="7"/>
      <c r="H486" s="7"/>
      <c r="I486" s="63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3:27" ht="30" customHeight="1">
      <c r="C487" s="7"/>
      <c r="D487" s="7"/>
      <c r="E487" s="7"/>
      <c r="F487" s="7"/>
      <c r="G487" s="7"/>
      <c r="H487" s="7"/>
      <c r="I487" s="63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3:27" ht="30" customHeight="1">
      <c r="C488" s="7"/>
      <c r="D488" s="7"/>
      <c r="E488" s="7"/>
      <c r="F488" s="7"/>
      <c r="G488" s="7"/>
      <c r="H488" s="7"/>
      <c r="I488" s="63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3:27" ht="30" customHeight="1">
      <c r="C489" s="7"/>
      <c r="D489" s="7"/>
      <c r="E489" s="7"/>
      <c r="F489" s="7"/>
      <c r="G489" s="7"/>
      <c r="H489" s="7"/>
      <c r="I489" s="63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3:27" ht="30" customHeight="1">
      <c r="C490" s="7"/>
      <c r="D490" s="7"/>
      <c r="E490" s="7"/>
      <c r="F490" s="7"/>
      <c r="G490" s="7"/>
      <c r="H490" s="7"/>
      <c r="I490" s="63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3:27" ht="30" customHeight="1">
      <c r="C491" s="7"/>
      <c r="D491" s="7"/>
      <c r="E491" s="7"/>
      <c r="F491" s="7"/>
      <c r="G491" s="7"/>
      <c r="H491" s="7"/>
      <c r="I491" s="63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3:27" ht="30" customHeight="1">
      <c r="C492" s="7"/>
      <c r="D492" s="7"/>
      <c r="E492" s="7"/>
      <c r="F492" s="7"/>
      <c r="G492" s="7"/>
      <c r="H492" s="7"/>
      <c r="I492" s="63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3:27" ht="30" customHeight="1">
      <c r="C493" s="7"/>
      <c r="D493" s="7"/>
      <c r="E493" s="7"/>
      <c r="F493" s="7"/>
      <c r="G493" s="7"/>
      <c r="H493" s="7"/>
      <c r="I493" s="63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3:27" ht="30" customHeight="1">
      <c r="C494" s="7"/>
      <c r="D494" s="7"/>
      <c r="E494" s="7"/>
      <c r="F494" s="7"/>
      <c r="G494" s="7"/>
      <c r="H494" s="7"/>
      <c r="I494" s="63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3:27" ht="30" customHeight="1">
      <c r="C495" s="7"/>
      <c r="D495" s="7"/>
      <c r="E495" s="7"/>
      <c r="F495" s="7"/>
      <c r="G495" s="7"/>
      <c r="H495" s="7"/>
      <c r="I495" s="63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3:27" ht="30" customHeight="1">
      <c r="C496" s="7"/>
      <c r="D496" s="7"/>
      <c r="E496" s="7"/>
      <c r="F496" s="7"/>
      <c r="G496" s="7"/>
      <c r="H496" s="7"/>
      <c r="I496" s="63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3:27" ht="30" customHeight="1">
      <c r="C497" s="7"/>
      <c r="D497" s="7"/>
      <c r="E497" s="7"/>
      <c r="F497" s="7"/>
      <c r="G497" s="7"/>
      <c r="H497" s="7"/>
      <c r="I497" s="63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3:27" ht="30" customHeight="1">
      <c r="C498" s="7"/>
      <c r="D498" s="7"/>
      <c r="E498" s="7"/>
      <c r="F498" s="7"/>
      <c r="G498" s="7"/>
      <c r="H498" s="7"/>
      <c r="I498" s="63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3:27" ht="30" customHeight="1">
      <c r="C499" s="7"/>
      <c r="D499" s="7"/>
      <c r="E499" s="7"/>
      <c r="F499" s="7"/>
      <c r="G499" s="7"/>
      <c r="H499" s="7"/>
      <c r="I499" s="63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3:27" ht="30" customHeight="1">
      <c r="C500" s="7"/>
      <c r="D500" s="7"/>
      <c r="E500" s="7"/>
      <c r="F500" s="7"/>
      <c r="G500" s="7"/>
      <c r="H500" s="7"/>
      <c r="I500" s="63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3:27" ht="30" customHeight="1">
      <c r="C501" s="7"/>
      <c r="D501" s="7"/>
      <c r="E501" s="7"/>
      <c r="F501" s="7"/>
      <c r="G501" s="7"/>
      <c r="H501" s="7"/>
      <c r="I501" s="63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3:27" ht="30" customHeight="1">
      <c r="C502" s="7"/>
      <c r="D502" s="7"/>
      <c r="E502" s="7"/>
      <c r="F502" s="7"/>
      <c r="G502" s="7"/>
      <c r="H502" s="7"/>
      <c r="I502" s="63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3:27" ht="30" customHeight="1">
      <c r="C503" s="7"/>
      <c r="D503" s="7"/>
      <c r="E503" s="7"/>
      <c r="F503" s="7"/>
      <c r="G503" s="7"/>
      <c r="H503" s="7"/>
      <c r="I503" s="63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3:27" ht="30" customHeight="1">
      <c r="C504" s="7"/>
      <c r="D504" s="7"/>
      <c r="E504" s="7"/>
      <c r="F504" s="7"/>
      <c r="G504" s="7"/>
      <c r="H504" s="7"/>
      <c r="I504" s="63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3:27" ht="30" customHeight="1">
      <c r="C505" s="7"/>
      <c r="D505" s="7"/>
      <c r="E505" s="7"/>
      <c r="F505" s="7"/>
      <c r="G505" s="7"/>
      <c r="H505" s="7"/>
      <c r="I505" s="63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3:27" ht="30" customHeight="1">
      <c r="C506" s="7"/>
      <c r="D506" s="7"/>
      <c r="E506" s="7"/>
      <c r="F506" s="7"/>
      <c r="G506" s="7"/>
      <c r="H506" s="7"/>
      <c r="I506" s="63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3:27" ht="30" customHeight="1">
      <c r="C507" s="7"/>
      <c r="D507" s="7"/>
      <c r="E507" s="7"/>
      <c r="F507" s="7"/>
      <c r="G507" s="7"/>
      <c r="H507" s="7"/>
      <c r="I507" s="63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3:27" ht="30" customHeight="1">
      <c r="C508" s="7"/>
      <c r="D508" s="7"/>
      <c r="E508" s="7"/>
      <c r="F508" s="7"/>
      <c r="G508" s="7"/>
      <c r="H508" s="7"/>
      <c r="I508" s="63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3:27" ht="30" customHeight="1">
      <c r="C509" s="7"/>
      <c r="D509" s="7"/>
      <c r="E509" s="7"/>
      <c r="F509" s="7"/>
      <c r="G509" s="7"/>
      <c r="H509" s="7"/>
      <c r="I509" s="63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3:27" ht="30" customHeight="1">
      <c r="C510" s="7"/>
      <c r="D510" s="7"/>
      <c r="E510" s="7"/>
      <c r="F510" s="7"/>
      <c r="G510" s="7"/>
      <c r="H510" s="7"/>
      <c r="I510" s="63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3:27" ht="30" customHeight="1">
      <c r="C511" s="7"/>
      <c r="D511" s="7"/>
      <c r="E511" s="7"/>
      <c r="F511" s="7"/>
      <c r="G511" s="7"/>
      <c r="H511" s="7"/>
      <c r="I511" s="63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3:27" ht="30" customHeight="1">
      <c r="C512" s="7"/>
      <c r="D512" s="7"/>
      <c r="E512" s="7"/>
      <c r="F512" s="7"/>
      <c r="G512" s="7"/>
      <c r="H512" s="7"/>
      <c r="I512" s="63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3:27" ht="30" customHeight="1">
      <c r="C513" s="7"/>
      <c r="D513" s="7"/>
      <c r="E513" s="7"/>
      <c r="F513" s="7"/>
      <c r="G513" s="7"/>
      <c r="H513" s="7"/>
      <c r="I513" s="63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3:27" ht="30" customHeight="1">
      <c r="C514" s="7"/>
      <c r="D514" s="7"/>
      <c r="E514" s="7"/>
      <c r="F514" s="7"/>
      <c r="G514" s="7"/>
      <c r="H514" s="7"/>
      <c r="I514" s="63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3:27" ht="30" customHeight="1">
      <c r="C515" s="7"/>
      <c r="D515" s="7"/>
      <c r="E515" s="7"/>
      <c r="F515" s="7"/>
      <c r="G515" s="7"/>
      <c r="H515" s="7"/>
      <c r="I515" s="63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3:27" ht="30" customHeight="1">
      <c r="C516" s="7"/>
      <c r="D516" s="7"/>
      <c r="E516" s="7"/>
      <c r="F516" s="7"/>
      <c r="G516" s="7"/>
      <c r="H516" s="7"/>
      <c r="I516" s="63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3:27" ht="30" customHeight="1">
      <c r="C517" s="7"/>
      <c r="D517" s="7"/>
      <c r="E517" s="7"/>
      <c r="F517" s="7"/>
      <c r="G517" s="7"/>
      <c r="H517" s="7"/>
      <c r="I517" s="63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3:27" ht="30" customHeight="1">
      <c r="C518" s="7"/>
      <c r="D518" s="7"/>
      <c r="E518" s="7"/>
      <c r="F518" s="7"/>
      <c r="G518" s="7"/>
      <c r="H518" s="7"/>
      <c r="I518" s="63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3:27" ht="30" customHeight="1">
      <c r="C519" s="7"/>
      <c r="D519" s="7"/>
      <c r="E519" s="7"/>
      <c r="F519" s="7"/>
      <c r="G519" s="7"/>
      <c r="H519" s="7"/>
      <c r="I519" s="63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3:27" ht="30" customHeight="1">
      <c r="C520" s="7"/>
      <c r="D520" s="7"/>
      <c r="E520" s="7"/>
      <c r="F520" s="7"/>
      <c r="G520" s="7"/>
      <c r="H520" s="7"/>
      <c r="I520" s="63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3:27" ht="30" customHeight="1">
      <c r="C521" s="7"/>
      <c r="D521" s="7"/>
      <c r="E521" s="7"/>
      <c r="F521" s="7"/>
      <c r="G521" s="7"/>
      <c r="H521" s="7"/>
      <c r="I521" s="63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3:27" ht="30" customHeight="1">
      <c r="C522" s="7"/>
      <c r="D522" s="7"/>
      <c r="E522" s="7"/>
      <c r="F522" s="7"/>
      <c r="G522" s="7"/>
      <c r="H522" s="7"/>
      <c r="I522" s="63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3:27" ht="30" customHeight="1">
      <c r="C523" s="7"/>
      <c r="D523" s="7"/>
      <c r="E523" s="7"/>
      <c r="F523" s="7"/>
      <c r="G523" s="7"/>
      <c r="H523" s="7"/>
      <c r="I523" s="63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3:27" ht="30" customHeight="1">
      <c r="C524" s="7"/>
      <c r="D524" s="7"/>
      <c r="E524" s="7"/>
      <c r="F524" s="7"/>
      <c r="G524" s="7"/>
      <c r="H524" s="7"/>
      <c r="I524" s="63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3:27" ht="30" customHeight="1">
      <c r="C525" s="7"/>
      <c r="D525" s="7"/>
      <c r="E525" s="7"/>
      <c r="F525" s="7"/>
      <c r="G525" s="7"/>
      <c r="H525" s="7"/>
      <c r="I525" s="63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3:27" ht="30" customHeight="1">
      <c r="C526" s="7"/>
      <c r="D526" s="7"/>
      <c r="E526" s="7"/>
      <c r="F526" s="7"/>
      <c r="G526" s="7"/>
      <c r="H526" s="7"/>
      <c r="I526" s="63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3:27" ht="30" customHeight="1">
      <c r="C527" s="7"/>
      <c r="D527" s="7"/>
      <c r="E527" s="7"/>
      <c r="F527" s="7"/>
      <c r="G527" s="7"/>
      <c r="H527" s="7"/>
      <c r="I527" s="63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3:27" ht="30" customHeight="1">
      <c r="C528" s="7"/>
      <c r="D528" s="7"/>
      <c r="E528" s="7"/>
      <c r="F528" s="7"/>
      <c r="G528" s="7"/>
      <c r="H528" s="7"/>
      <c r="I528" s="63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3:27" ht="30" customHeight="1">
      <c r="C529" s="7"/>
      <c r="D529" s="7"/>
      <c r="E529" s="7"/>
      <c r="F529" s="7"/>
      <c r="G529" s="7"/>
      <c r="H529" s="7"/>
      <c r="I529" s="63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3:27" ht="30" customHeight="1">
      <c r="C530" s="7"/>
      <c r="D530" s="7"/>
      <c r="E530" s="7"/>
      <c r="F530" s="7"/>
      <c r="G530" s="7"/>
      <c r="H530" s="7"/>
      <c r="I530" s="63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3:27" ht="30" customHeight="1">
      <c r="C531" s="7"/>
      <c r="D531" s="7"/>
      <c r="E531" s="7"/>
      <c r="F531" s="7"/>
      <c r="G531" s="7"/>
      <c r="H531" s="7"/>
      <c r="I531" s="63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3:27" ht="30" customHeight="1">
      <c r="C532" s="7"/>
      <c r="D532" s="7"/>
      <c r="E532" s="7"/>
      <c r="F532" s="7"/>
      <c r="G532" s="7"/>
      <c r="H532" s="7"/>
      <c r="I532" s="63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3:27" ht="30" customHeight="1">
      <c r="C533" s="7"/>
      <c r="D533" s="7"/>
      <c r="E533" s="7"/>
      <c r="F533" s="7"/>
      <c r="G533" s="7"/>
      <c r="H533" s="7"/>
      <c r="I533" s="63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3:27" ht="30" customHeight="1">
      <c r="C534" s="7"/>
      <c r="D534" s="7"/>
      <c r="E534" s="7"/>
      <c r="F534" s="7"/>
      <c r="G534" s="7"/>
      <c r="H534" s="7"/>
      <c r="I534" s="63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3:27" ht="30" customHeight="1">
      <c r="C535" s="7"/>
      <c r="D535" s="7"/>
      <c r="E535" s="7"/>
      <c r="F535" s="7"/>
      <c r="G535" s="7"/>
      <c r="H535" s="7"/>
      <c r="I535" s="63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3:27" ht="30" customHeight="1">
      <c r="C536" s="7"/>
      <c r="D536" s="7"/>
      <c r="E536" s="7"/>
      <c r="F536" s="7"/>
      <c r="G536" s="7"/>
      <c r="H536" s="7"/>
      <c r="I536" s="63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3:27" ht="30" customHeight="1">
      <c r="C537" s="7"/>
      <c r="D537" s="7"/>
      <c r="E537" s="7"/>
      <c r="F537" s="7"/>
      <c r="G537" s="7"/>
      <c r="H537" s="7"/>
      <c r="I537" s="63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3:27" ht="30" customHeight="1">
      <c r="C538" s="7"/>
      <c r="D538" s="7"/>
      <c r="E538" s="7"/>
      <c r="F538" s="7"/>
      <c r="G538" s="7"/>
      <c r="H538" s="7"/>
      <c r="I538" s="63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3:27" ht="30" customHeight="1">
      <c r="C539" s="7"/>
      <c r="D539" s="7"/>
      <c r="E539" s="7"/>
      <c r="F539" s="7"/>
      <c r="G539" s="7"/>
      <c r="H539" s="7"/>
      <c r="I539" s="63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3:27" ht="30" customHeight="1">
      <c r="C540" s="7"/>
      <c r="D540" s="7"/>
      <c r="E540" s="7"/>
      <c r="F540" s="7"/>
      <c r="G540" s="7"/>
      <c r="H540" s="7"/>
      <c r="I540" s="63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3:27" ht="30" customHeight="1">
      <c r="C541" s="7"/>
      <c r="D541" s="7"/>
      <c r="E541" s="7"/>
      <c r="F541" s="7"/>
      <c r="G541" s="7"/>
      <c r="H541" s="7"/>
      <c r="I541" s="63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3:27" ht="30" customHeight="1">
      <c r="C542" s="7"/>
      <c r="D542" s="7"/>
      <c r="E542" s="7"/>
      <c r="F542" s="7"/>
      <c r="G542" s="7"/>
      <c r="H542" s="7"/>
      <c r="I542" s="63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3:27" ht="30" customHeight="1">
      <c r="C543" s="7"/>
      <c r="D543" s="7"/>
      <c r="E543" s="7"/>
      <c r="F543" s="7"/>
      <c r="G543" s="7"/>
      <c r="H543" s="7"/>
      <c r="I543" s="63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3:27" ht="30" customHeight="1">
      <c r="C544" s="7"/>
      <c r="D544" s="7"/>
      <c r="E544" s="7"/>
      <c r="F544" s="7"/>
      <c r="G544" s="7"/>
      <c r="H544" s="7"/>
      <c r="I544" s="63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3:27" ht="30" customHeight="1">
      <c r="C545" s="7"/>
      <c r="D545" s="7"/>
      <c r="E545" s="7"/>
      <c r="F545" s="7"/>
      <c r="G545" s="7"/>
      <c r="H545" s="7"/>
      <c r="I545" s="63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3:27" ht="30" customHeight="1">
      <c r="C546" s="7"/>
      <c r="D546" s="7"/>
      <c r="E546" s="7"/>
      <c r="F546" s="7"/>
      <c r="G546" s="7"/>
      <c r="H546" s="7"/>
      <c r="I546" s="63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3:27" ht="30" customHeight="1">
      <c r="C547" s="7"/>
      <c r="D547" s="7"/>
      <c r="E547" s="7"/>
      <c r="F547" s="7"/>
      <c r="G547" s="7"/>
      <c r="H547" s="7"/>
      <c r="I547" s="63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3:27" ht="30" customHeight="1">
      <c r="C548" s="7"/>
      <c r="D548" s="7"/>
      <c r="E548" s="7"/>
      <c r="F548" s="7"/>
      <c r="G548" s="7"/>
      <c r="H548" s="7"/>
      <c r="I548" s="63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3:27" ht="30" customHeight="1">
      <c r="C549" s="7"/>
      <c r="D549" s="7"/>
      <c r="E549" s="7"/>
      <c r="F549" s="7"/>
      <c r="G549" s="7"/>
      <c r="H549" s="7"/>
      <c r="I549" s="63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3:27" ht="30" customHeight="1">
      <c r="C550" s="7"/>
      <c r="D550" s="7"/>
      <c r="E550" s="7"/>
      <c r="F550" s="7"/>
      <c r="G550" s="7"/>
      <c r="H550" s="7"/>
      <c r="I550" s="63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3:27" ht="30" customHeight="1">
      <c r="C551" s="7"/>
      <c r="D551" s="7"/>
      <c r="E551" s="7"/>
      <c r="F551" s="7"/>
      <c r="G551" s="7"/>
      <c r="H551" s="7"/>
      <c r="I551" s="63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3:27" ht="30" customHeight="1">
      <c r="C552" s="7"/>
      <c r="D552" s="7"/>
      <c r="E552" s="7"/>
      <c r="F552" s="7"/>
      <c r="G552" s="7"/>
      <c r="H552" s="7"/>
      <c r="I552" s="63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3:27" ht="30" customHeight="1">
      <c r="C553" s="7"/>
      <c r="D553" s="7"/>
      <c r="E553" s="7"/>
      <c r="F553" s="7"/>
      <c r="G553" s="7"/>
      <c r="H553" s="7"/>
      <c r="I553" s="63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3:27" ht="30" customHeight="1">
      <c r="C554" s="7"/>
      <c r="D554" s="7"/>
      <c r="E554" s="7"/>
      <c r="F554" s="7"/>
      <c r="G554" s="7"/>
      <c r="H554" s="7"/>
      <c r="I554" s="63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3:27" ht="30" customHeight="1">
      <c r="C555" s="7"/>
      <c r="D555" s="7"/>
      <c r="E555" s="7"/>
      <c r="F555" s="7"/>
      <c r="G555" s="7"/>
      <c r="H555" s="7"/>
      <c r="I555" s="63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3:27" ht="30" customHeight="1">
      <c r="C556" s="7"/>
      <c r="D556" s="7"/>
      <c r="E556" s="7"/>
      <c r="F556" s="7"/>
      <c r="G556" s="7"/>
      <c r="H556" s="7"/>
      <c r="I556" s="63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3:27" ht="30" customHeight="1">
      <c r="C557" s="7"/>
      <c r="D557" s="7"/>
      <c r="E557" s="7"/>
      <c r="F557" s="7"/>
      <c r="G557" s="7"/>
      <c r="H557" s="7"/>
      <c r="I557" s="63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3:27" ht="30" customHeight="1">
      <c r="C558" s="7"/>
      <c r="D558" s="7"/>
      <c r="E558" s="7"/>
      <c r="F558" s="7"/>
      <c r="G558" s="7"/>
      <c r="H558" s="7"/>
      <c r="I558" s="63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3:27" ht="30" customHeight="1">
      <c r="C559" s="7"/>
      <c r="D559" s="7"/>
      <c r="E559" s="7"/>
      <c r="F559" s="7"/>
      <c r="G559" s="7"/>
      <c r="H559" s="7"/>
      <c r="I559" s="63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3:27" ht="30" customHeight="1">
      <c r="C560" s="7"/>
      <c r="D560" s="7"/>
      <c r="E560" s="7"/>
      <c r="F560" s="7"/>
      <c r="G560" s="7"/>
      <c r="H560" s="7"/>
      <c r="I560" s="63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3:27" ht="30" customHeight="1">
      <c r="C561" s="7"/>
      <c r="D561" s="7"/>
      <c r="E561" s="7"/>
      <c r="F561" s="7"/>
      <c r="G561" s="7"/>
      <c r="H561" s="7"/>
      <c r="I561" s="63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3:27" ht="30" customHeight="1">
      <c r="C562" s="7"/>
      <c r="D562" s="7"/>
      <c r="E562" s="7"/>
      <c r="F562" s="7"/>
      <c r="G562" s="7"/>
      <c r="H562" s="7"/>
      <c r="I562" s="63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3:27" ht="30" customHeight="1">
      <c r="C563" s="7"/>
      <c r="D563" s="7"/>
      <c r="E563" s="7"/>
      <c r="F563" s="7"/>
      <c r="G563" s="7"/>
      <c r="H563" s="7"/>
      <c r="I563" s="63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3:27" ht="30" customHeight="1">
      <c r="C564" s="7"/>
      <c r="D564" s="7"/>
      <c r="E564" s="7"/>
      <c r="F564" s="7"/>
      <c r="G564" s="7"/>
      <c r="H564" s="7"/>
      <c r="I564" s="63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3:27" ht="30" customHeight="1">
      <c r="C565" s="7"/>
      <c r="D565" s="7"/>
      <c r="E565" s="7"/>
      <c r="F565" s="7"/>
      <c r="G565" s="7"/>
      <c r="H565" s="7"/>
      <c r="I565" s="63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3:27" ht="30" customHeight="1">
      <c r="C566" s="7"/>
      <c r="D566" s="7"/>
      <c r="E566" s="7"/>
      <c r="F566" s="7"/>
      <c r="G566" s="7"/>
      <c r="H566" s="7"/>
      <c r="I566" s="63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3:27" ht="30" customHeight="1">
      <c r="C567" s="7"/>
      <c r="D567" s="7"/>
      <c r="E567" s="7"/>
      <c r="F567" s="7"/>
      <c r="G567" s="7"/>
      <c r="H567" s="7"/>
      <c r="I567" s="63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3:27" ht="30" customHeight="1">
      <c r="C568" s="7"/>
      <c r="D568" s="7"/>
      <c r="E568" s="7"/>
      <c r="F568" s="7"/>
      <c r="G568" s="7"/>
      <c r="H568" s="7"/>
      <c r="I568" s="63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3:27" ht="30" customHeight="1">
      <c r="C569" s="7"/>
      <c r="D569" s="7"/>
      <c r="E569" s="7"/>
      <c r="F569" s="7"/>
      <c r="G569" s="7"/>
      <c r="H569" s="7"/>
      <c r="I569" s="63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3:27" ht="30" customHeight="1">
      <c r="C570" s="7"/>
      <c r="D570" s="7"/>
      <c r="E570" s="7"/>
      <c r="F570" s="7"/>
      <c r="G570" s="7"/>
      <c r="H570" s="7"/>
      <c r="I570" s="63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3:27" ht="30" customHeight="1">
      <c r="C571" s="7"/>
      <c r="D571" s="7"/>
      <c r="E571" s="7"/>
      <c r="F571" s="7"/>
      <c r="G571" s="7"/>
      <c r="H571" s="7"/>
      <c r="I571" s="63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3:27" ht="30" customHeight="1">
      <c r="C572" s="7"/>
      <c r="D572" s="7"/>
      <c r="E572" s="7"/>
      <c r="F572" s="7"/>
      <c r="G572" s="7"/>
      <c r="H572" s="7"/>
      <c r="I572" s="63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3:27" ht="30" customHeight="1">
      <c r="C573" s="7"/>
      <c r="D573" s="7"/>
      <c r="E573" s="7"/>
      <c r="F573" s="7"/>
      <c r="G573" s="7"/>
      <c r="H573" s="7"/>
      <c r="I573" s="63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3:27" ht="30" customHeight="1">
      <c r="C574" s="7"/>
      <c r="D574" s="7"/>
      <c r="E574" s="7"/>
      <c r="F574" s="7"/>
      <c r="G574" s="7"/>
      <c r="H574" s="7"/>
      <c r="I574" s="63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3:27" ht="30" customHeight="1">
      <c r="C575" s="7"/>
      <c r="D575" s="7"/>
      <c r="E575" s="7"/>
      <c r="F575" s="7"/>
      <c r="G575" s="7"/>
      <c r="H575" s="7"/>
      <c r="I575" s="63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3:27" ht="30" customHeight="1">
      <c r="C576" s="7"/>
      <c r="D576" s="7"/>
      <c r="E576" s="7"/>
      <c r="F576" s="7"/>
      <c r="G576" s="7"/>
      <c r="H576" s="7"/>
      <c r="I576" s="63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3:27" ht="30" customHeight="1">
      <c r="C577" s="7"/>
      <c r="D577" s="7"/>
      <c r="E577" s="7"/>
      <c r="F577" s="7"/>
      <c r="G577" s="7"/>
      <c r="H577" s="7"/>
      <c r="I577" s="63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3:27" ht="30" customHeight="1">
      <c r="C578" s="7"/>
      <c r="D578" s="7"/>
      <c r="E578" s="7"/>
      <c r="F578" s="7"/>
      <c r="G578" s="7"/>
      <c r="H578" s="7"/>
      <c r="I578" s="63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3:27" ht="30" customHeight="1">
      <c r="C579" s="7"/>
      <c r="D579" s="7"/>
      <c r="E579" s="7"/>
      <c r="F579" s="7"/>
      <c r="G579" s="7"/>
      <c r="H579" s="7"/>
      <c r="I579" s="63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3:27" ht="30" customHeight="1">
      <c r="C580" s="7"/>
      <c r="D580" s="7"/>
      <c r="E580" s="7"/>
      <c r="F580" s="7"/>
      <c r="G580" s="7"/>
      <c r="H580" s="7"/>
      <c r="I580" s="63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3:27" ht="30" customHeight="1">
      <c r="C581" s="7"/>
      <c r="D581" s="7"/>
      <c r="E581" s="7"/>
      <c r="F581" s="7"/>
      <c r="G581" s="7"/>
      <c r="H581" s="7"/>
      <c r="I581" s="63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3:27" ht="30" customHeight="1">
      <c r="C582" s="7"/>
      <c r="D582" s="7"/>
      <c r="E582" s="7"/>
      <c r="F582" s="7"/>
      <c r="G582" s="7"/>
      <c r="H582" s="7"/>
      <c r="I582" s="63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3:27" ht="30" customHeight="1">
      <c r="C583" s="7"/>
      <c r="D583" s="7"/>
      <c r="E583" s="7"/>
      <c r="F583" s="7"/>
      <c r="G583" s="7"/>
      <c r="H583" s="7"/>
      <c r="I583" s="63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3:27" ht="30" customHeight="1">
      <c r="C584" s="7"/>
      <c r="D584" s="7"/>
      <c r="E584" s="7"/>
      <c r="F584" s="7"/>
      <c r="G584" s="7"/>
      <c r="H584" s="7"/>
      <c r="I584" s="63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3:27" ht="30" customHeight="1">
      <c r="C585" s="7"/>
      <c r="D585" s="7"/>
      <c r="E585" s="7"/>
      <c r="F585" s="7"/>
      <c r="G585" s="7"/>
      <c r="H585" s="7"/>
      <c r="I585" s="63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3:27" ht="30" customHeight="1">
      <c r="C586" s="7"/>
      <c r="D586" s="7"/>
      <c r="E586" s="7"/>
      <c r="F586" s="7"/>
      <c r="G586" s="7"/>
      <c r="H586" s="7"/>
      <c r="I586" s="63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3:27" ht="30" customHeight="1">
      <c r="C587" s="7"/>
      <c r="D587" s="7"/>
      <c r="E587" s="7"/>
      <c r="F587" s="7"/>
      <c r="G587" s="7"/>
      <c r="H587" s="7"/>
      <c r="I587" s="63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3:27" ht="30" customHeight="1">
      <c r="C588" s="7"/>
      <c r="D588" s="7"/>
      <c r="E588" s="7"/>
      <c r="F588" s="7"/>
      <c r="G588" s="7"/>
      <c r="H588" s="7"/>
      <c r="I588" s="63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3:27" ht="30" customHeight="1">
      <c r="C589" s="7"/>
      <c r="D589" s="7"/>
      <c r="E589" s="7"/>
      <c r="F589" s="7"/>
      <c r="G589" s="7"/>
      <c r="H589" s="7"/>
      <c r="I589" s="63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3:27" ht="30" customHeight="1">
      <c r="C590" s="7"/>
      <c r="D590" s="7"/>
      <c r="E590" s="7"/>
      <c r="F590" s="7"/>
      <c r="G590" s="7"/>
      <c r="H590" s="7"/>
      <c r="I590" s="63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3:27" ht="30" customHeight="1">
      <c r="C591" s="7"/>
      <c r="D591" s="7"/>
      <c r="E591" s="7"/>
      <c r="F591" s="7"/>
      <c r="G591" s="7"/>
      <c r="H591" s="7"/>
      <c r="I591" s="63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3:27" ht="30" customHeight="1">
      <c r="C592" s="7"/>
      <c r="D592" s="7"/>
      <c r="E592" s="7"/>
      <c r="F592" s="7"/>
      <c r="G592" s="7"/>
      <c r="H592" s="7"/>
      <c r="I592" s="63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3:27" ht="30" customHeight="1">
      <c r="C593" s="7"/>
      <c r="D593" s="7"/>
      <c r="E593" s="7"/>
      <c r="F593" s="7"/>
      <c r="G593" s="7"/>
      <c r="H593" s="7"/>
      <c r="I593" s="63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3:27" ht="30" customHeight="1">
      <c r="C594" s="7"/>
      <c r="D594" s="7"/>
      <c r="E594" s="7"/>
      <c r="F594" s="7"/>
      <c r="G594" s="7"/>
      <c r="H594" s="7"/>
      <c r="I594" s="63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3:27" ht="30" customHeight="1">
      <c r="C595" s="7"/>
      <c r="D595" s="7"/>
      <c r="E595" s="7"/>
      <c r="F595" s="7"/>
      <c r="G595" s="7"/>
      <c r="H595" s="7"/>
      <c r="I595" s="63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3:27" ht="30" customHeight="1">
      <c r="C596" s="7"/>
      <c r="D596" s="7"/>
      <c r="E596" s="7"/>
      <c r="F596" s="7"/>
      <c r="G596" s="7"/>
      <c r="H596" s="7"/>
      <c r="I596" s="63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3:27" ht="30" customHeight="1">
      <c r="C597" s="7"/>
      <c r="D597" s="7"/>
      <c r="E597" s="7"/>
      <c r="F597" s="7"/>
      <c r="G597" s="7"/>
      <c r="H597" s="7"/>
      <c r="I597" s="63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3:27" ht="30" customHeight="1">
      <c r="C598" s="7"/>
      <c r="D598" s="7"/>
      <c r="E598" s="7"/>
      <c r="F598" s="7"/>
      <c r="G598" s="7"/>
      <c r="H598" s="7"/>
      <c r="I598" s="63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3:27" ht="30" customHeight="1">
      <c r="C599" s="7"/>
      <c r="D599" s="7"/>
      <c r="E599" s="7"/>
      <c r="F599" s="7"/>
      <c r="G599" s="7"/>
      <c r="H599" s="7"/>
      <c r="I599" s="63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3:27" ht="30" customHeight="1">
      <c r="C600" s="7"/>
      <c r="D600" s="7"/>
      <c r="E600" s="7"/>
      <c r="F600" s="7"/>
      <c r="G600" s="7"/>
      <c r="H600" s="7"/>
      <c r="I600" s="63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3:27" ht="30" customHeight="1">
      <c r="C601" s="7"/>
      <c r="D601" s="7"/>
      <c r="E601" s="7"/>
      <c r="F601" s="7"/>
      <c r="G601" s="7"/>
      <c r="H601" s="7"/>
      <c r="I601" s="63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3:27" ht="30" customHeight="1">
      <c r="C602" s="7"/>
      <c r="D602" s="7"/>
      <c r="E602" s="7"/>
      <c r="F602" s="7"/>
      <c r="G602" s="7"/>
      <c r="H602" s="7"/>
      <c r="I602" s="63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3:27" ht="30" customHeight="1">
      <c r="C603" s="7"/>
      <c r="D603" s="7"/>
      <c r="E603" s="7"/>
      <c r="F603" s="7"/>
      <c r="G603" s="7"/>
      <c r="H603" s="7"/>
      <c r="I603" s="63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3:27" ht="30" customHeight="1">
      <c r="C604" s="7"/>
      <c r="D604" s="7"/>
      <c r="E604" s="7"/>
      <c r="F604" s="7"/>
      <c r="G604" s="7"/>
      <c r="H604" s="7"/>
      <c r="I604" s="63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3:27" ht="30" customHeight="1">
      <c r="C605" s="7"/>
      <c r="D605" s="7"/>
      <c r="E605" s="7"/>
      <c r="F605" s="7"/>
      <c r="G605" s="7"/>
      <c r="H605" s="7"/>
      <c r="I605" s="63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3:27" ht="30" customHeight="1">
      <c r="C606" s="7"/>
      <c r="D606" s="7"/>
      <c r="E606" s="7"/>
      <c r="F606" s="7"/>
      <c r="G606" s="7"/>
      <c r="H606" s="7"/>
      <c r="I606" s="63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3:27" ht="30" customHeight="1">
      <c r="C607" s="7"/>
      <c r="D607" s="7"/>
      <c r="E607" s="7"/>
      <c r="F607" s="7"/>
      <c r="G607" s="7"/>
      <c r="H607" s="7"/>
      <c r="I607" s="63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3:27" ht="30" customHeight="1">
      <c r="C608" s="7"/>
      <c r="D608" s="7"/>
      <c r="E608" s="7"/>
      <c r="F608" s="7"/>
      <c r="G608" s="7"/>
      <c r="H608" s="7"/>
      <c r="I608" s="63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3:27" ht="30" customHeight="1">
      <c r="C609" s="7"/>
      <c r="D609" s="7"/>
      <c r="E609" s="7"/>
      <c r="F609" s="7"/>
      <c r="G609" s="7"/>
      <c r="H609" s="7"/>
      <c r="I609" s="63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3:27" ht="30" customHeight="1">
      <c r="C610" s="7"/>
      <c r="D610" s="7"/>
      <c r="E610" s="7"/>
      <c r="F610" s="7"/>
      <c r="G610" s="7"/>
      <c r="H610" s="7"/>
      <c r="I610" s="63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3:27" ht="30" customHeight="1">
      <c r="C611" s="7"/>
      <c r="D611" s="7"/>
      <c r="E611" s="7"/>
      <c r="F611" s="7"/>
      <c r="G611" s="7"/>
      <c r="H611" s="7"/>
      <c r="I611" s="63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3:27" ht="30" customHeight="1">
      <c r="C612" s="7"/>
      <c r="D612" s="7"/>
      <c r="E612" s="7"/>
      <c r="F612" s="7"/>
      <c r="G612" s="7"/>
      <c r="H612" s="7"/>
      <c r="I612" s="63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3:27" ht="30" customHeight="1">
      <c r="C613" s="7"/>
      <c r="D613" s="7"/>
      <c r="E613" s="7"/>
      <c r="F613" s="7"/>
      <c r="G613" s="7"/>
      <c r="H613" s="7"/>
      <c r="I613" s="63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3:27" ht="30" customHeight="1">
      <c r="C614" s="7"/>
      <c r="D614" s="7"/>
      <c r="E614" s="7"/>
      <c r="F614" s="7"/>
      <c r="G614" s="7"/>
      <c r="H614" s="7"/>
      <c r="I614" s="63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3:27" ht="30" customHeight="1">
      <c r="C615" s="7"/>
      <c r="D615" s="7"/>
      <c r="E615" s="7"/>
      <c r="F615" s="7"/>
      <c r="G615" s="7"/>
      <c r="H615" s="7"/>
      <c r="I615" s="63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3:27" ht="30" customHeight="1">
      <c r="C616" s="7"/>
      <c r="D616" s="7"/>
      <c r="E616" s="7"/>
      <c r="F616" s="7"/>
      <c r="G616" s="7"/>
      <c r="H616" s="7"/>
      <c r="I616" s="63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3:27" ht="30" customHeight="1">
      <c r="C617" s="7"/>
      <c r="D617" s="7"/>
      <c r="E617" s="7"/>
      <c r="F617" s="7"/>
      <c r="G617" s="7"/>
      <c r="H617" s="7"/>
      <c r="I617" s="63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3:27" ht="30" customHeight="1">
      <c r="C618" s="7"/>
      <c r="D618" s="7"/>
      <c r="E618" s="7"/>
      <c r="F618" s="7"/>
      <c r="G618" s="7"/>
      <c r="H618" s="7"/>
      <c r="I618" s="63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3:27" ht="30" customHeight="1">
      <c r="C619" s="7"/>
      <c r="D619" s="7"/>
      <c r="E619" s="7"/>
      <c r="F619" s="7"/>
      <c r="G619" s="7"/>
      <c r="H619" s="7"/>
      <c r="I619" s="63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3:27" ht="30" customHeight="1">
      <c r="C620" s="7"/>
      <c r="D620" s="7"/>
      <c r="E620" s="7"/>
      <c r="F620" s="7"/>
      <c r="G620" s="7"/>
      <c r="H620" s="7"/>
      <c r="I620" s="63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3:27" ht="30" customHeight="1">
      <c r="C621" s="7"/>
      <c r="D621" s="7"/>
      <c r="E621" s="7"/>
      <c r="F621" s="7"/>
      <c r="G621" s="7"/>
      <c r="H621" s="7"/>
      <c r="I621" s="63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3:27" ht="30" customHeight="1">
      <c r="C622" s="7"/>
      <c r="D622" s="7"/>
      <c r="E622" s="7"/>
      <c r="F622" s="7"/>
      <c r="G622" s="7"/>
      <c r="H622" s="7"/>
      <c r="I622" s="63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3:27" ht="30" customHeight="1">
      <c r="C623" s="7"/>
      <c r="D623" s="7"/>
      <c r="E623" s="7"/>
      <c r="F623" s="7"/>
      <c r="G623" s="7"/>
      <c r="H623" s="7"/>
      <c r="I623" s="63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3:27" ht="30" customHeight="1">
      <c r="C624" s="7"/>
      <c r="D624" s="7"/>
      <c r="E624" s="7"/>
      <c r="F624" s="7"/>
      <c r="G624" s="7"/>
      <c r="H624" s="7"/>
      <c r="I624" s="63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3:27" ht="30" customHeight="1">
      <c r="C625" s="7"/>
      <c r="D625" s="7"/>
      <c r="E625" s="7"/>
      <c r="F625" s="7"/>
      <c r="G625" s="7"/>
      <c r="H625" s="7"/>
      <c r="I625" s="63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3:27" ht="30" customHeight="1">
      <c r="C626" s="7"/>
      <c r="D626" s="7"/>
      <c r="E626" s="7"/>
      <c r="F626" s="7"/>
      <c r="G626" s="7"/>
      <c r="H626" s="7"/>
      <c r="I626" s="63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3:27" ht="30" customHeight="1">
      <c r="C627" s="7"/>
      <c r="D627" s="7"/>
      <c r="E627" s="7"/>
      <c r="F627" s="7"/>
      <c r="G627" s="7"/>
      <c r="H627" s="7"/>
      <c r="I627" s="63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3:27" ht="30" customHeight="1">
      <c r="C628" s="7"/>
      <c r="D628" s="7"/>
      <c r="E628" s="7"/>
      <c r="F628" s="7"/>
      <c r="G628" s="7"/>
      <c r="H628" s="7"/>
      <c r="I628" s="63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3:27" ht="30" customHeight="1">
      <c r="C629" s="7"/>
      <c r="D629" s="7"/>
      <c r="E629" s="7"/>
      <c r="F629" s="7"/>
      <c r="G629" s="7"/>
      <c r="H629" s="7"/>
      <c r="I629" s="63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3:27" ht="30" customHeight="1">
      <c r="C630" s="7"/>
      <c r="D630" s="7"/>
      <c r="E630" s="7"/>
      <c r="F630" s="7"/>
      <c r="G630" s="7"/>
      <c r="H630" s="7"/>
      <c r="I630" s="63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3:27" ht="30" customHeight="1">
      <c r="C631" s="7"/>
      <c r="D631" s="7"/>
      <c r="E631" s="7"/>
      <c r="F631" s="7"/>
      <c r="G631" s="7"/>
      <c r="H631" s="7"/>
      <c r="I631" s="63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3:27" ht="30" customHeight="1">
      <c r="C632" s="7"/>
      <c r="D632" s="7"/>
      <c r="E632" s="7"/>
      <c r="F632" s="7"/>
      <c r="G632" s="7"/>
      <c r="H632" s="7"/>
      <c r="I632" s="63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3:27" ht="30" customHeight="1">
      <c r="C633" s="7"/>
      <c r="D633" s="7"/>
      <c r="E633" s="7"/>
      <c r="F633" s="7"/>
      <c r="G633" s="7"/>
      <c r="H633" s="7"/>
      <c r="I633" s="63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3:27" ht="30" customHeight="1">
      <c r="C634" s="7"/>
      <c r="D634" s="7"/>
      <c r="E634" s="7"/>
      <c r="F634" s="7"/>
      <c r="G634" s="7"/>
      <c r="H634" s="7"/>
      <c r="I634" s="63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3:27" ht="30" customHeight="1">
      <c r="C635" s="7"/>
      <c r="D635" s="7"/>
      <c r="E635" s="7"/>
      <c r="F635" s="7"/>
      <c r="G635" s="7"/>
      <c r="H635" s="7"/>
      <c r="I635" s="63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3:27" ht="30" customHeight="1">
      <c r="C636" s="7"/>
      <c r="D636" s="7"/>
      <c r="E636" s="7"/>
      <c r="F636" s="7"/>
      <c r="G636" s="7"/>
      <c r="H636" s="7"/>
      <c r="I636" s="63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3:27" ht="30" customHeight="1">
      <c r="C637" s="7"/>
      <c r="D637" s="7"/>
      <c r="E637" s="7"/>
      <c r="F637" s="7"/>
      <c r="G637" s="7"/>
      <c r="H637" s="7"/>
      <c r="I637" s="63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3:27" ht="30" customHeight="1">
      <c r="C638" s="7"/>
      <c r="D638" s="7"/>
      <c r="E638" s="7"/>
      <c r="F638" s="7"/>
      <c r="G638" s="7"/>
      <c r="H638" s="7"/>
      <c r="I638" s="63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3:27" ht="30" customHeight="1">
      <c r="C639" s="7"/>
      <c r="D639" s="7"/>
      <c r="E639" s="7"/>
      <c r="F639" s="7"/>
      <c r="G639" s="7"/>
      <c r="H639" s="7"/>
      <c r="I639" s="63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3:27" ht="30" customHeight="1">
      <c r="C640" s="7"/>
      <c r="D640" s="7"/>
      <c r="E640" s="7"/>
      <c r="F640" s="7"/>
      <c r="G640" s="7"/>
      <c r="H640" s="7"/>
      <c r="I640" s="63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3:27" ht="30" customHeight="1">
      <c r="C641" s="7"/>
      <c r="D641" s="7"/>
      <c r="E641" s="7"/>
      <c r="F641" s="7"/>
      <c r="G641" s="7"/>
      <c r="H641" s="7"/>
      <c r="I641" s="63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3:27" ht="30" customHeight="1">
      <c r="C642" s="7"/>
      <c r="D642" s="7"/>
      <c r="E642" s="7"/>
      <c r="F642" s="7"/>
      <c r="G642" s="7"/>
      <c r="H642" s="7"/>
      <c r="I642" s="63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3:27" ht="30" customHeight="1">
      <c r="C643" s="7"/>
      <c r="D643" s="7"/>
      <c r="E643" s="7"/>
      <c r="F643" s="7"/>
      <c r="G643" s="7"/>
      <c r="H643" s="7"/>
      <c r="I643" s="63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3:27" ht="30" customHeight="1">
      <c r="C644" s="7"/>
      <c r="D644" s="7"/>
      <c r="E644" s="7"/>
      <c r="F644" s="7"/>
      <c r="G644" s="7"/>
      <c r="H644" s="7"/>
      <c r="I644" s="63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3:27" ht="30" customHeight="1">
      <c r="C645" s="7"/>
      <c r="D645" s="7"/>
      <c r="E645" s="7"/>
      <c r="F645" s="7"/>
      <c r="G645" s="7"/>
      <c r="H645" s="7"/>
      <c r="I645" s="63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3:27" ht="30" customHeight="1">
      <c r="C646" s="7"/>
      <c r="D646" s="7"/>
      <c r="E646" s="7"/>
      <c r="F646" s="7"/>
      <c r="G646" s="7"/>
      <c r="H646" s="7"/>
      <c r="I646" s="63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3:27" ht="30" customHeight="1">
      <c r="C647" s="7"/>
      <c r="D647" s="7"/>
      <c r="E647" s="7"/>
      <c r="F647" s="7"/>
      <c r="G647" s="7"/>
      <c r="H647" s="7"/>
      <c r="I647" s="63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3:27" ht="30" customHeight="1">
      <c r="C648" s="7"/>
      <c r="D648" s="7"/>
      <c r="E648" s="7"/>
      <c r="F648" s="7"/>
      <c r="G648" s="7"/>
      <c r="H648" s="7"/>
      <c r="I648" s="63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3:27" ht="30" customHeight="1">
      <c r="C649" s="7"/>
      <c r="D649" s="7"/>
      <c r="E649" s="7"/>
      <c r="F649" s="7"/>
      <c r="G649" s="7"/>
      <c r="H649" s="7"/>
      <c r="I649" s="63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3:27" ht="30" customHeight="1">
      <c r="C650" s="7"/>
      <c r="D650" s="7"/>
      <c r="E650" s="7"/>
      <c r="F650" s="7"/>
      <c r="G650" s="7"/>
      <c r="H650" s="7"/>
      <c r="I650" s="63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3:27" ht="30" customHeight="1">
      <c r="C651" s="7"/>
      <c r="D651" s="7"/>
      <c r="E651" s="7"/>
      <c r="F651" s="7"/>
      <c r="G651" s="7"/>
      <c r="H651" s="7"/>
      <c r="I651" s="63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3:27" ht="30" customHeight="1">
      <c r="C652" s="7"/>
      <c r="D652" s="7"/>
      <c r="E652" s="7"/>
      <c r="F652" s="7"/>
      <c r="G652" s="7"/>
      <c r="H652" s="7"/>
      <c r="I652" s="63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3:27" ht="30" customHeight="1">
      <c r="C653" s="7"/>
      <c r="D653" s="7"/>
      <c r="E653" s="7"/>
      <c r="F653" s="7"/>
      <c r="G653" s="7"/>
      <c r="H653" s="7"/>
      <c r="I653" s="63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3:27" ht="30" customHeight="1">
      <c r="C654" s="7"/>
      <c r="D654" s="7"/>
      <c r="E654" s="7"/>
      <c r="F654" s="7"/>
      <c r="G654" s="7"/>
      <c r="H654" s="7"/>
      <c r="I654" s="63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3:27" ht="30" customHeight="1">
      <c r="C655" s="7"/>
      <c r="D655" s="7"/>
      <c r="E655" s="7"/>
      <c r="F655" s="7"/>
      <c r="G655" s="7"/>
      <c r="H655" s="7"/>
      <c r="I655" s="63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3:27" ht="30" customHeight="1">
      <c r="C656" s="7"/>
      <c r="D656" s="7"/>
      <c r="E656" s="7"/>
      <c r="F656" s="7"/>
      <c r="G656" s="7"/>
      <c r="H656" s="7"/>
      <c r="I656" s="63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3:27" ht="30" customHeight="1">
      <c r="C657" s="7"/>
      <c r="D657" s="7"/>
      <c r="E657" s="7"/>
      <c r="F657" s="7"/>
      <c r="G657" s="7"/>
      <c r="H657" s="7"/>
      <c r="I657" s="63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3:27" ht="30" customHeight="1">
      <c r="C658" s="7"/>
      <c r="D658" s="7"/>
      <c r="E658" s="7"/>
      <c r="F658" s="7"/>
      <c r="G658" s="7"/>
      <c r="H658" s="7"/>
      <c r="I658" s="63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3:27" ht="30" customHeight="1">
      <c r="C659" s="7"/>
      <c r="D659" s="7"/>
      <c r="E659" s="7"/>
      <c r="F659" s="7"/>
      <c r="G659" s="7"/>
      <c r="H659" s="7"/>
      <c r="I659" s="63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3:27" ht="30" customHeight="1">
      <c r="C660" s="7"/>
      <c r="D660" s="7"/>
      <c r="E660" s="7"/>
      <c r="F660" s="7"/>
      <c r="G660" s="7"/>
      <c r="H660" s="7"/>
      <c r="I660" s="63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3:27" ht="30" customHeight="1">
      <c r="C661" s="7"/>
      <c r="D661" s="7"/>
      <c r="E661" s="7"/>
      <c r="F661" s="7"/>
      <c r="G661" s="7"/>
      <c r="H661" s="7"/>
      <c r="I661" s="63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3:27" ht="30" customHeight="1">
      <c r="C662" s="7"/>
      <c r="D662" s="7"/>
      <c r="E662" s="7"/>
      <c r="F662" s="7"/>
      <c r="G662" s="7"/>
      <c r="H662" s="7"/>
      <c r="I662" s="63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3:27" ht="30" customHeight="1">
      <c r="C663" s="7"/>
      <c r="D663" s="7"/>
      <c r="E663" s="7"/>
      <c r="F663" s="7"/>
      <c r="G663" s="7"/>
      <c r="H663" s="7"/>
      <c r="I663" s="63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3:27" ht="30" customHeight="1">
      <c r="C664" s="7"/>
      <c r="D664" s="7"/>
      <c r="E664" s="7"/>
      <c r="F664" s="7"/>
      <c r="G664" s="7"/>
      <c r="H664" s="7"/>
      <c r="I664" s="63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3:27" ht="30" customHeight="1">
      <c r="C665" s="7"/>
      <c r="D665" s="7"/>
      <c r="E665" s="7"/>
      <c r="F665" s="7"/>
      <c r="G665" s="7"/>
      <c r="H665" s="7"/>
      <c r="I665" s="63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3:27" ht="30" customHeight="1">
      <c r="C666" s="7"/>
      <c r="D666" s="7"/>
      <c r="E666" s="7"/>
      <c r="F666" s="7"/>
      <c r="G666" s="7"/>
      <c r="H666" s="7"/>
      <c r="I666" s="63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3:27" ht="30" customHeight="1">
      <c r="C667" s="7"/>
      <c r="D667" s="7"/>
      <c r="E667" s="7"/>
      <c r="F667" s="7"/>
      <c r="G667" s="7"/>
      <c r="H667" s="7"/>
      <c r="I667" s="63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3:27" ht="30" customHeight="1">
      <c r="C668" s="7"/>
      <c r="D668" s="7"/>
      <c r="E668" s="7"/>
      <c r="F668" s="7"/>
      <c r="G668" s="7"/>
      <c r="H668" s="7"/>
      <c r="I668" s="63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3:27" ht="30" customHeight="1">
      <c r="C669" s="7"/>
      <c r="D669" s="7"/>
      <c r="E669" s="7"/>
      <c r="F669" s="7"/>
      <c r="G669" s="7"/>
      <c r="H669" s="7"/>
      <c r="I669" s="63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3:27" ht="30" customHeight="1">
      <c r="C670" s="7"/>
      <c r="D670" s="7"/>
      <c r="E670" s="7"/>
      <c r="F670" s="7"/>
      <c r="G670" s="7"/>
      <c r="H670" s="7"/>
      <c r="I670" s="63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3:27" ht="30" customHeight="1">
      <c r="C671" s="7"/>
      <c r="D671" s="7"/>
      <c r="E671" s="7"/>
      <c r="F671" s="7"/>
      <c r="G671" s="7"/>
      <c r="H671" s="7"/>
      <c r="I671" s="63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3:27" ht="30" customHeight="1">
      <c r="C672" s="7"/>
      <c r="D672" s="7"/>
      <c r="E672" s="7"/>
      <c r="F672" s="7"/>
      <c r="G672" s="7"/>
      <c r="H672" s="7"/>
      <c r="I672" s="63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3:27" ht="30" customHeight="1">
      <c r="C673" s="7"/>
      <c r="D673" s="7"/>
      <c r="E673" s="7"/>
      <c r="F673" s="7"/>
      <c r="G673" s="7"/>
      <c r="H673" s="7"/>
      <c r="I673" s="63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3:27" ht="30" customHeight="1">
      <c r="C674" s="7"/>
      <c r="D674" s="7"/>
      <c r="E674" s="7"/>
      <c r="F674" s="7"/>
      <c r="G674" s="7"/>
      <c r="H674" s="7"/>
      <c r="I674" s="63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3:27" ht="30" customHeight="1">
      <c r="C675" s="7"/>
      <c r="D675" s="7"/>
      <c r="E675" s="7"/>
      <c r="F675" s="7"/>
      <c r="G675" s="7"/>
      <c r="H675" s="7"/>
      <c r="I675" s="63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3:27" ht="30" customHeight="1">
      <c r="C676" s="7"/>
      <c r="D676" s="7"/>
      <c r="E676" s="7"/>
      <c r="F676" s="7"/>
      <c r="G676" s="7"/>
      <c r="H676" s="7"/>
      <c r="I676" s="63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3:27" ht="30" customHeight="1">
      <c r="C677" s="7"/>
      <c r="D677" s="7"/>
      <c r="E677" s="7"/>
      <c r="F677" s="7"/>
      <c r="G677" s="7"/>
      <c r="H677" s="7"/>
      <c r="I677" s="63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3:27" ht="30" customHeight="1">
      <c r="C678" s="7"/>
      <c r="D678" s="7"/>
      <c r="E678" s="7"/>
      <c r="F678" s="7"/>
      <c r="G678" s="7"/>
      <c r="H678" s="7"/>
      <c r="I678" s="63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3:27" ht="30" customHeight="1">
      <c r="C679" s="7"/>
      <c r="D679" s="7"/>
      <c r="E679" s="7"/>
      <c r="F679" s="7"/>
      <c r="G679" s="7"/>
      <c r="H679" s="7"/>
      <c r="I679" s="63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3:27" ht="30" customHeight="1">
      <c r="C680" s="7"/>
      <c r="D680" s="7"/>
      <c r="E680" s="7"/>
      <c r="F680" s="7"/>
      <c r="G680" s="7"/>
      <c r="H680" s="7"/>
      <c r="I680" s="63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3:27" ht="30" customHeight="1">
      <c r="C681" s="7"/>
      <c r="D681" s="7"/>
      <c r="E681" s="7"/>
      <c r="F681" s="7"/>
      <c r="G681" s="7"/>
      <c r="H681" s="7"/>
      <c r="I681" s="63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3:27" ht="30" customHeight="1">
      <c r="C682" s="7"/>
      <c r="D682" s="7"/>
      <c r="E682" s="7"/>
      <c r="F682" s="7"/>
      <c r="G682" s="7"/>
      <c r="H682" s="7"/>
      <c r="I682" s="63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3:27" ht="30" customHeight="1">
      <c r="C683" s="7"/>
      <c r="D683" s="7"/>
      <c r="E683" s="7"/>
      <c r="F683" s="7"/>
      <c r="G683" s="7"/>
      <c r="H683" s="7"/>
      <c r="I683" s="63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3:27" ht="30" customHeight="1">
      <c r="C684" s="7"/>
      <c r="D684" s="7"/>
      <c r="E684" s="7"/>
      <c r="F684" s="7"/>
      <c r="G684" s="7"/>
      <c r="H684" s="7"/>
      <c r="I684" s="63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3:27" ht="30" customHeight="1">
      <c r="C685" s="7"/>
      <c r="D685" s="7"/>
      <c r="E685" s="7"/>
      <c r="F685" s="7"/>
      <c r="G685" s="7"/>
      <c r="H685" s="7"/>
      <c r="I685" s="63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3:27" ht="30" customHeight="1">
      <c r="C686" s="7"/>
      <c r="D686" s="7"/>
      <c r="E686" s="7"/>
      <c r="F686" s="7"/>
      <c r="G686" s="7"/>
      <c r="H686" s="7"/>
      <c r="I686" s="63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3:27" ht="30" customHeight="1">
      <c r="C687" s="7"/>
      <c r="D687" s="7"/>
      <c r="E687" s="7"/>
      <c r="F687" s="7"/>
      <c r="G687" s="7"/>
      <c r="H687" s="7"/>
      <c r="I687" s="63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3:27" ht="30" customHeight="1">
      <c r="C688" s="7"/>
      <c r="D688" s="7"/>
      <c r="E688" s="7"/>
      <c r="F688" s="7"/>
      <c r="G688" s="7"/>
      <c r="H688" s="7"/>
      <c r="I688" s="63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3:27" ht="30" customHeight="1">
      <c r="C689" s="7"/>
      <c r="D689" s="7"/>
      <c r="E689" s="7"/>
      <c r="F689" s="7"/>
      <c r="G689" s="7"/>
      <c r="H689" s="7"/>
      <c r="I689" s="63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3:27" ht="30" customHeight="1">
      <c r="C690" s="7"/>
      <c r="D690" s="7"/>
      <c r="E690" s="7"/>
      <c r="F690" s="7"/>
      <c r="G690" s="7"/>
      <c r="H690" s="7"/>
      <c r="I690" s="63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3:27" ht="30" customHeight="1">
      <c r="C691" s="7"/>
      <c r="D691" s="7"/>
      <c r="E691" s="7"/>
      <c r="F691" s="7"/>
      <c r="G691" s="7"/>
      <c r="H691" s="7"/>
      <c r="I691" s="63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3:27" ht="30" customHeight="1">
      <c r="C692" s="7"/>
      <c r="D692" s="7"/>
      <c r="E692" s="7"/>
      <c r="F692" s="7"/>
      <c r="G692" s="7"/>
      <c r="H692" s="7"/>
      <c r="I692" s="63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3:27" ht="30" customHeight="1">
      <c r="C693" s="7"/>
      <c r="D693" s="7"/>
      <c r="E693" s="7"/>
      <c r="F693" s="7"/>
      <c r="G693" s="7"/>
      <c r="H693" s="7"/>
      <c r="I693" s="63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3:27" ht="30" customHeight="1">
      <c r="C694" s="7"/>
      <c r="D694" s="7"/>
      <c r="E694" s="7"/>
      <c r="F694" s="7"/>
      <c r="G694" s="7"/>
      <c r="H694" s="7"/>
      <c r="I694" s="63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3:27" ht="30" customHeight="1">
      <c r="C695" s="7"/>
      <c r="D695" s="7"/>
      <c r="E695" s="7"/>
      <c r="F695" s="7"/>
      <c r="G695" s="7"/>
      <c r="H695" s="7"/>
      <c r="I695" s="63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3:27" ht="30" customHeight="1">
      <c r="C696" s="7"/>
      <c r="D696" s="7"/>
      <c r="E696" s="7"/>
      <c r="F696" s="7"/>
      <c r="G696" s="7"/>
      <c r="H696" s="7"/>
      <c r="I696" s="63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3:27" ht="30" customHeight="1">
      <c r="C697" s="7"/>
      <c r="D697" s="7"/>
      <c r="E697" s="7"/>
      <c r="F697" s="7"/>
      <c r="G697" s="7"/>
      <c r="H697" s="7"/>
      <c r="I697" s="63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3:27" ht="30" customHeight="1">
      <c r="C698" s="7"/>
      <c r="D698" s="7"/>
      <c r="E698" s="7"/>
      <c r="F698" s="7"/>
      <c r="G698" s="7"/>
      <c r="H698" s="7"/>
      <c r="I698" s="63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3:27" ht="30" customHeight="1">
      <c r="C699" s="7"/>
      <c r="D699" s="7"/>
      <c r="E699" s="7"/>
      <c r="F699" s="7"/>
      <c r="G699" s="7"/>
      <c r="H699" s="7"/>
      <c r="I699" s="63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3:27" ht="30" customHeight="1">
      <c r="C700" s="7"/>
      <c r="D700" s="7"/>
      <c r="E700" s="7"/>
      <c r="F700" s="7"/>
      <c r="G700" s="7"/>
      <c r="H700" s="7"/>
      <c r="I700" s="63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3:27" ht="30" customHeight="1">
      <c r="C701" s="7"/>
      <c r="D701" s="7"/>
      <c r="E701" s="7"/>
      <c r="F701" s="7"/>
      <c r="G701" s="7"/>
      <c r="H701" s="7"/>
      <c r="I701" s="63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3:27" ht="30" customHeight="1">
      <c r="C702" s="7"/>
      <c r="D702" s="7"/>
      <c r="E702" s="7"/>
      <c r="F702" s="7"/>
      <c r="G702" s="7"/>
      <c r="H702" s="7"/>
      <c r="I702" s="63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3:27" ht="30" customHeight="1">
      <c r="C703" s="7"/>
      <c r="D703" s="7"/>
      <c r="E703" s="7"/>
      <c r="F703" s="7"/>
      <c r="G703" s="7"/>
      <c r="H703" s="7"/>
      <c r="I703" s="63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3:27" ht="30" customHeight="1">
      <c r="C704" s="7"/>
      <c r="D704" s="7"/>
      <c r="E704" s="7"/>
      <c r="F704" s="7"/>
      <c r="G704" s="7"/>
      <c r="H704" s="7"/>
      <c r="I704" s="63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3:27" ht="30" customHeight="1">
      <c r="C705" s="7"/>
      <c r="D705" s="7"/>
      <c r="E705" s="7"/>
      <c r="F705" s="7"/>
      <c r="G705" s="7"/>
      <c r="H705" s="7"/>
      <c r="I705" s="63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3:27" ht="30" customHeight="1">
      <c r="C706" s="7"/>
      <c r="D706" s="7"/>
      <c r="E706" s="7"/>
      <c r="F706" s="7"/>
      <c r="G706" s="7"/>
      <c r="H706" s="7"/>
      <c r="I706" s="63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3:27" ht="30" customHeight="1">
      <c r="C707" s="7"/>
      <c r="D707" s="7"/>
      <c r="E707" s="7"/>
      <c r="F707" s="7"/>
      <c r="G707" s="7"/>
      <c r="H707" s="7"/>
      <c r="I707" s="63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3:27" ht="30" customHeight="1">
      <c r="C708" s="7"/>
      <c r="D708" s="7"/>
      <c r="E708" s="7"/>
      <c r="F708" s="7"/>
      <c r="G708" s="7"/>
      <c r="H708" s="7"/>
      <c r="I708" s="63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3:27" ht="30" customHeight="1">
      <c r="C709" s="7"/>
      <c r="D709" s="7"/>
      <c r="E709" s="7"/>
      <c r="F709" s="7"/>
      <c r="G709" s="7"/>
      <c r="H709" s="7"/>
      <c r="I709" s="63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3:27" ht="30" customHeight="1">
      <c r="C710" s="7"/>
      <c r="D710" s="7"/>
      <c r="E710" s="7"/>
      <c r="F710" s="7"/>
      <c r="G710" s="7"/>
      <c r="H710" s="7"/>
      <c r="I710" s="63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3:27" ht="30" customHeight="1">
      <c r="C711" s="7"/>
      <c r="D711" s="7"/>
      <c r="E711" s="7"/>
      <c r="F711" s="7"/>
      <c r="G711" s="7"/>
      <c r="H711" s="7"/>
      <c r="I711" s="63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3:27" ht="30" customHeight="1">
      <c r="C712" s="7"/>
      <c r="D712" s="7"/>
      <c r="E712" s="7"/>
      <c r="F712" s="7"/>
      <c r="G712" s="7"/>
      <c r="H712" s="7"/>
      <c r="I712" s="63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3:27" ht="30" customHeight="1">
      <c r="C713" s="7"/>
      <c r="D713" s="7"/>
      <c r="E713" s="7"/>
      <c r="F713" s="7"/>
      <c r="G713" s="7"/>
      <c r="H713" s="7"/>
      <c r="I713" s="63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3:27" ht="30" customHeight="1">
      <c r="C714" s="7"/>
      <c r="D714" s="7"/>
      <c r="E714" s="7"/>
      <c r="F714" s="7"/>
      <c r="G714" s="7"/>
      <c r="H714" s="7"/>
      <c r="I714" s="63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3:27" ht="30" customHeight="1">
      <c r="C715" s="7"/>
      <c r="D715" s="7"/>
      <c r="E715" s="7"/>
      <c r="F715" s="7"/>
      <c r="G715" s="7"/>
      <c r="H715" s="7"/>
      <c r="I715" s="63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3:27" ht="30" customHeight="1">
      <c r="C716" s="7"/>
      <c r="D716" s="7"/>
      <c r="E716" s="7"/>
      <c r="F716" s="7"/>
      <c r="G716" s="7"/>
      <c r="H716" s="7"/>
      <c r="I716" s="63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3:27" ht="30" customHeight="1">
      <c r="C717" s="7"/>
      <c r="D717" s="7"/>
      <c r="E717" s="7"/>
      <c r="F717" s="7"/>
      <c r="G717" s="7"/>
      <c r="H717" s="7"/>
      <c r="I717" s="63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3:27" ht="30" customHeight="1">
      <c r="C718" s="7"/>
      <c r="D718" s="7"/>
      <c r="E718" s="7"/>
      <c r="F718" s="7"/>
      <c r="G718" s="7"/>
      <c r="H718" s="7"/>
      <c r="I718" s="63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3:27" ht="30" customHeight="1">
      <c r="C719" s="7"/>
      <c r="D719" s="7"/>
      <c r="E719" s="7"/>
      <c r="F719" s="7"/>
      <c r="G719" s="7"/>
      <c r="H719" s="7"/>
      <c r="I719" s="63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3:27" ht="30" customHeight="1">
      <c r="C720" s="7"/>
      <c r="D720" s="7"/>
      <c r="E720" s="7"/>
      <c r="F720" s="7"/>
      <c r="G720" s="7"/>
      <c r="H720" s="7"/>
      <c r="I720" s="63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3:27" ht="30" customHeight="1">
      <c r="C721" s="7"/>
      <c r="D721" s="7"/>
      <c r="E721" s="7"/>
      <c r="F721" s="7"/>
      <c r="G721" s="7"/>
      <c r="H721" s="7"/>
      <c r="I721" s="63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3:27" ht="30" customHeight="1">
      <c r="C722" s="7"/>
      <c r="D722" s="7"/>
      <c r="E722" s="7"/>
      <c r="F722" s="7"/>
      <c r="G722" s="7"/>
      <c r="H722" s="7"/>
      <c r="I722" s="63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3:27" ht="30" customHeight="1">
      <c r="C723" s="7"/>
      <c r="D723" s="7"/>
      <c r="E723" s="7"/>
      <c r="F723" s="7"/>
      <c r="G723" s="7"/>
      <c r="H723" s="7"/>
      <c r="I723" s="63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3:27" ht="30" customHeight="1">
      <c r="C724" s="7"/>
      <c r="D724" s="7"/>
      <c r="E724" s="7"/>
      <c r="F724" s="7"/>
      <c r="G724" s="7"/>
      <c r="H724" s="7"/>
      <c r="I724" s="63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3:27" ht="30" customHeight="1">
      <c r="C725" s="7"/>
      <c r="D725" s="7"/>
      <c r="E725" s="7"/>
      <c r="F725" s="7"/>
      <c r="G725" s="7"/>
      <c r="H725" s="7"/>
      <c r="I725" s="63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3:27" ht="30" customHeight="1">
      <c r="C726" s="7"/>
      <c r="D726" s="7"/>
      <c r="E726" s="7"/>
      <c r="F726" s="7"/>
      <c r="G726" s="7"/>
      <c r="H726" s="7"/>
      <c r="I726" s="63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3:27" ht="30" customHeight="1">
      <c r="C727" s="7"/>
      <c r="D727" s="7"/>
      <c r="E727" s="7"/>
      <c r="F727" s="7"/>
      <c r="G727" s="7"/>
      <c r="H727" s="7"/>
      <c r="I727" s="63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3:27" ht="30" customHeight="1">
      <c r="C728" s="7"/>
      <c r="D728" s="7"/>
      <c r="E728" s="7"/>
      <c r="F728" s="7"/>
      <c r="G728" s="7"/>
      <c r="H728" s="7"/>
      <c r="I728" s="63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3:27" ht="30" customHeight="1">
      <c r="C729" s="7"/>
      <c r="D729" s="7"/>
      <c r="E729" s="7"/>
      <c r="F729" s="7"/>
      <c r="G729" s="7"/>
      <c r="H729" s="7"/>
      <c r="I729" s="63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3:27" ht="30" customHeight="1">
      <c r="C730" s="7"/>
      <c r="D730" s="7"/>
      <c r="E730" s="7"/>
      <c r="F730" s="7"/>
      <c r="G730" s="7"/>
      <c r="H730" s="7"/>
      <c r="I730" s="63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3:27" ht="30" customHeight="1">
      <c r="C731" s="7"/>
      <c r="D731" s="7"/>
      <c r="E731" s="7"/>
      <c r="F731" s="7"/>
      <c r="G731" s="7"/>
      <c r="H731" s="7"/>
      <c r="I731" s="63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3:27" ht="30" customHeight="1">
      <c r="C732" s="7"/>
      <c r="D732" s="7"/>
      <c r="E732" s="7"/>
      <c r="F732" s="7"/>
      <c r="G732" s="7"/>
      <c r="H732" s="7"/>
      <c r="I732" s="63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3:27" ht="30" customHeight="1">
      <c r="C733" s="7"/>
      <c r="D733" s="7"/>
      <c r="E733" s="7"/>
      <c r="F733" s="7"/>
      <c r="G733" s="7"/>
      <c r="H733" s="7"/>
      <c r="I733" s="63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3:27" ht="30" customHeight="1">
      <c r="C734" s="7"/>
      <c r="D734" s="7"/>
      <c r="E734" s="7"/>
      <c r="F734" s="7"/>
      <c r="G734" s="7"/>
      <c r="H734" s="7"/>
      <c r="I734" s="63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3:27" ht="30" customHeight="1">
      <c r="C735" s="7"/>
      <c r="D735" s="7"/>
      <c r="E735" s="7"/>
      <c r="F735" s="7"/>
      <c r="G735" s="7"/>
      <c r="H735" s="7"/>
      <c r="I735" s="63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3:27" ht="30" customHeight="1">
      <c r="C736" s="7"/>
      <c r="D736" s="7"/>
      <c r="E736" s="7"/>
      <c r="F736" s="7"/>
      <c r="G736" s="7"/>
      <c r="H736" s="7"/>
      <c r="I736" s="63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3:27" ht="30" customHeight="1">
      <c r="C737" s="7"/>
      <c r="D737" s="7"/>
      <c r="E737" s="7"/>
      <c r="F737" s="7"/>
      <c r="G737" s="7"/>
      <c r="H737" s="7"/>
      <c r="I737" s="63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3:27" ht="30" customHeight="1">
      <c r="C738" s="7"/>
      <c r="D738" s="7"/>
      <c r="E738" s="7"/>
      <c r="F738" s="7"/>
      <c r="G738" s="7"/>
      <c r="H738" s="7"/>
      <c r="I738" s="63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3:27" ht="30" customHeight="1">
      <c r="C739" s="7"/>
      <c r="D739" s="7"/>
      <c r="E739" s="7"/>
      <c r="F739" s="7"/>
      <c r="G739" s="7"/>
      <c r="H739" s="7"/>
      <c r="I739" s="63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3:27" ht="30" customHeight="1">
      <c r="C740" s="7"/>
      <c r="D740" s="7"/>
      <c r="E740" s="7"/>
      <c r="F740" s="7"/>
      <c r="G740" s="7"/>
      <c r="H740" s="7"/>
      <c r="I740" s="63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3:27" ht="30" customHeight="1">
      <c r="C741" s="7"/>
      <c r="D741" s="7"/>
      <c r="E741" s="7"/>
      <c r="F741" s="7"/>
      <c r="G741" s="7"/>
      <c r="H741" s="7"/>
      <c r="I741" s="63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3:27" ht="30" customHeight="1">
      <c r="C742" s="7"/>
      <c r="D742" s="7"/>
      <c r="E742" s="7"/>
      <c r="F742" s="7"/>
      <c r="G742" s="7"/>
      <c r="H742" s="7"/>
      <c r="I742" s="63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3:27" ht="30" customHeight="1">
      <c r="C743" s="7"/>
      <c r="D743" s="7"/>
      <c r="E743" s="7"/>
      <c r="F743" s="7"/>
      <c r="G743" s="7"/>
      <c r="H743" s="7"/>
      <c r="I743" s="63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3:27" ht="30" customHeight="1">
      <c r="C744" s="7"/>
      <c r="D744" s="7"/>
      <c r="E744" s="7"/>
      <c r="F744" s="7"/>
      <c r="G744" s="7"/>
      <c r="H744" s="7"/>
      <c r="I744" s="63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3:27" ht="30" customHeight="1">
      <c r="C745" s="7"/>
      <c r="D745" s="7"/>
      <c r="E745" s="7"/>
      <c r="F745" s="7"/>
      <c r="G745" s="7"/>
      <c r="H745" s="7"/>
      <c r="I745" s="63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3:27" ht="30" customHeight="1">
      <c r="C746" s="7"/>
      <c r="D746" s="7"/>
      <c r="E746" s="7"/>
      <c r="F746" s="7"/>
      <c r="G746" s="7"/>
      <c r="H746" s="7"/>
      <c r="I746" s="63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3:27" ht="30" customHeight="1">
      <c r="C747" s="7"/>
      <c r="D747" s="7"/>
      <c r="E747" s="7"/>
      <c r="F747" s="7"/>
      <c r="G747" s="7"/>
      <c r="H747" s="7"/>
      <c r="I747" s="63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3:27" ht="30" customHeight="1">
      <c r="C748" s="7"/>
      <c r="D748" s="7"/>
      <c r="E748" s="7"/>
      <c r="F748" s="7"/>
      <c r="G748" s="7"/>
      <c r="H748" s="7"/>
      <c r="I748" s="63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3:27" ht="30" customHeight="1">
      <c r="C749" s="7"/>
      <c r="D749" s="7"/>
      <c r="E749" s="7"/>
      <c r="F749" s="7"/>
      <c r="G749" s="7"/>
      <c r="H749" s="7"/>
      <c r="I749" s="63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3:27" ht="30" customHeight="1">
      <c r="C750" s="7"/>
      <c r="D750" s="7"/>
      <c r="E750" s="7"/>
      <c r="F750" s="7"/>
      <c r="G750" s="7"/>
      <c r="H750" s="7"/>
      <c r="I750" s="63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3:27" ht="30" customHeight="1">
      <c r="C751" s="7"/>
      <c r="D751" s="7"/>
      <c r="E751" s="7"/>
      <c r="F751" s="7"/>
      <c r="G751" s="7"/>
      <c r="H751" s="7"/>
      <c r="I751" s="63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3:27" ht="30" customHeight="1">
      <c r="C752" s="7"/>
      <c r="D752" s="7"/>
      <c r="E752" s="7"/>
      <c r="F752" s="7"/>
      <c r="G752" s="7"/>
      <c r="H752" s="7"/>
      <c r="I752" s="63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3:27" ht="30" customHeight="1">
      <c r="C753" s="7"/>
      <c r="D753" s="7"/>
      <c r="E753" s="7"/>
      <c r="F753" s="7"/>
      <c r="G753" s="7"/>
      <c r="H753" s="7"/>
      <c r="I753" s="63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3:27" ht="30" customHeight="1">
      <c r="C754" s="7"/>
      <c r="D754" s="7"/>
      <c r="E754" s="7"/>
      <c r="F754" s="7"/>
      <c r="G754" s="7"/>
      <c r="H754" s="7"/>
      <c r="I754" s="63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3:27" ht="30" customHeight="1">
      <c r="C755" s="7"/>
      <c r="D755" s="7"/>
      <c r="E755" s="7"/>
      <c r="F755" s="7"/>
      <c r="G755" s="7"/>
      <c r="H755" s="7"/>
      <c r="I755" s="63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3:27" ht="30" customHeight="1">
      <c r="C756" s="7"/>
      <c r="D756" s="7"/>
      <c r="E756" s="7"/>
      <c r="F756" s="7"/>
      <c r="G756" s="7"/>
      <c r="H756" s="7"/>
      <c r="I756" s="63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3:27" ht="30" customHeight="1">
      <c r="C757" s="7"/>
      <c r="D757" s="7"/>
      <c r="E757" s="7"/>
      <c r="F757" s="7"/>
      <c r="G757" s="7"/>
      <c r="H757" s="7"/>
      <c r="I757" s="63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3:27" ht="30" customHeight="1">
      <c r="C758" s="7"/>
      <c r="D758" s="7"/>
      <c r="E758" s="7"/>
      <c r="F758" s="7"/>
      <c r="G758" s="7"/>
      <c r="H758" s="7"/>
      <c r="I758" s="63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3:27" ht="30" customHeight="1">
      <c r="C759" s="7"/>
      <c r="D759" s="7"/>
      <c r="E759" s="7"/>
      <c r="F759" s="7"/>
      <c r="G759" s="7"/>
      <c r="H759" s="7"/>
      <c r="I759" s="63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3:27" ht="30" customHeight="1">
      <c r="C760" s="7"/>
      <c r="D760" s="7"/>
      <c r="E760" s="7"/>
      <c r="F760" s="7"/>
      <c r="G760" s="7"/>
      <c r="H760" s="7"/>
      <c r="I760" s="63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3:27" ht="30" customHeight="1">
      <c r="C761" s="7"/>
      <c r="D761" s="7"/>
      <c r="E761" s="7"/>
      <c r="F761" s="7"/>
      <c r="G761" s="7"/>
      <c r="H761" s="7"/>
      <c r="I761" s="63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3:27" ht="30" customHeight="1">
      <c r="C762" s="7"/>
      <c r="D762" s="7"/>
      <c r="E762" s="7"/>
      <c r="F762" s="7"/>
      <c r="G762" s="7"/>
      <c r="H762" s="7"/>
      <c r="I762" s="63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3:27" ht="30" customHeight="1">
      <c r="C763" s="7"/>
      <c r="D763" s="7"/>
      <c r="E763" s="7"/>
      <c r="F763" s="7"/>
      <c r="G763" s="7"/>
      <c r="H763" s="7"/>
      <c r="I763" s="63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3:27" ht="30" customHeight="1">
      <c r="C764" s="7"/>
      <c r="D764" s="7"/>
      <c r="E764" s="7"/>
      <c r="F764" s="7"/>
      <c r="G764" s="7"/>
      <c r="H764" s="7"/>
      <c r="I764" s="63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3:27" ht="30" customHeight="1">
      <c r="C765" s="7"/>
      <c r="D765" s="7"/>
      <c r="E765" s="7"/>
      <c r="F765" s="7"/>
      <c r="G765" s="7"/>
      <c r="H765" s="7"/>
      <c r="I765" s="63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3:27" ht="30" customHeight="1">
      <c r="C766" s="7"/>
      <c r="D766" s="7"/>
      <c r="E766" s="7"/>
      <c r="F766" s="7"/>
      <c r="G766" s="7"/>
      <c r="H766" s="7"/>
      <c r="I766" s="63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3:27" ht="30" customHeight="1">
      <c r="C767" s="7"/>
      <c r="D767" s="7"/>
      <c r="E767" s="7"/>
      <c r="F767" s="7"/>
      <c r="G767" s="7"/>
      <c r="H767" s="7"/>
      <c r="I767" s="63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3:27" ht="30" customHeight="1">
      <c r="C768" s="7"/>
      <c r="D768" s="7"/>
      <c r="E768" s="7"/>
      <c r="F768" s="7"/>
      <c r="G768" s="7"/>
      <c r="H768" s="7"/>
      <c r="I768" s="63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3:27" ht="30" customHeight="1">
      <c r="C769" s="7"/>
      <c r="D769" s="7"/>
      <c r="E769" s="7"/>
      <c r="F769" s="7"/>
      <c r="G769" s="7"/>
      <c r="H769" s="7"/>
      <c r="I769" s="63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3:27" ht="30" customHeight="1">
      <c r="C770" s="7"/>
      <c r="D770" s="7"/>
      <c r="E770" s="7"/>
      <c r="F770" s="7"/>
      <c r="G770" s="7"/>
      <c r="H770" s="7"/>
      <c r="I770" s="63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3:27" ht="30" customHeight="1">
      <c r="C771" s="7"/>
      <c r="D771" s="7"/>
      <c r="E771" s="7"/>
      <c r="F771" s="7"/>
      <c r="G771" s="7"/>
      <c r="H771" s="7"/>
      <c r="I771" s="63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3:27" ht="30" customHeight="1">
      <c r="C772" s="7"/>
      <c r="D772" s="7"/>
      <c r="E772" s="7"/>
      <c r="F772" s="7"/>
      <c r="G772" s="7"/>
      <c r="H772" s="7"/>
      <c r="I772" s="63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3:27" ht="30" customHeight="1">
      <c r="C773" s="7"/>
      <c r="D773" s="7"/>
      <c r="E773" s="7"/>
      <c r="F773" s="7"/>
      <c r="G773" s="7"/>
      <c r="H773" s="7"/>
      <c r="I773" s="63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3:27" ht="30" customHeight="1">
      <c r="C774" s="7"/>
      <c r="D774" s="7"/>
      <c r="E774" s="7"/>
      <c r="F774" s="7"/>
      <c r="G774" s="7"/>
      <c r="H774" s="7"/>
      <c r="I774" s="63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3:27" ht="30" customHeight="1">
      <c r="C775" s="7"/>
      <c r="D775" s="7"/>
      <c r="E775" s="7"/>
      <c r="F775" s="7"/>
      <c r="G775" s="7"/>
      <c r="H775" s="7"/>
      <c r="I775" s="63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3:27" ht="30" customHeight="1">
      <c r="C776" s="7"/>
      <c r="D776" s="7"/>
      <c r="E776" s="7"/>
      <c r="F776" s="7"/>
      <c r="G776" s="7"/>
      <c r="H776" s="7"/>
      <c r="I776" s="63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3:27" ht="30" customHeight="1">
      <c r="C777" s="7"/>
      <c r="D777" s="7"/>
      <c r="E777" s="7"/>
      <c r="F777" s="7"/>
      <c r="G777" s="7"/>
      <c r="H777" s="7"/>
      <c r="I777" s="63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3:27" ht="30" customHeight="1">
      <c r="C778" s="7"/>
      <c r="D778" s="7"/>
      <c r="E778" s="7"/>
      <c r="F778" s="7"/>
      <c r="G778" s="7"/>
      <c r="H778" s="7"/>
      <c r="I778" s="63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3:27" ht="30" customHeight="1">
      <c r="C779" s="7"/>
      <c r="D779" s="7"/>
      <c r="E779" s="7"/>
      <c r="F779" s="7"/>
      <c r="G779" s="7"/>
      <c r="H779" s="7"/>
      <c r="I779" s="63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3:27" ht="30" customHeight="1">
      <c r="C780" s="7"/>
      <c r="D780" s="7"/>
      <c r="E780" s="7"/>
      <c r="F780" s="7"/>
      <c r="G780" s="7"/>
      <c r="H780" s="7"/>
      <c r="I780" s="63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3:27" ht="30" customHeight="1">
      <c r="C781" s="7"/>
      <c r="D781" s="7"/>
      <c r="E781" s="7"/>
      <c r="F781" s="7"/>
      <c r="G781" s="7"/>
      <c r="H781" s="7"/>
      <c r="I781" s="63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3:27" ht="30" customHeight="1">
      <c r="C782" s="7"/>
      <c r="D782" s="7"/>
      <c r="E782" s="7"/>
      <c r="F782" s="7"/>
      <c r="G782" s="7"/>
      <c r="H782" s="7"/>
      <c r="I782" s="63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3:27" ht="30" customHeight="1">
      <c r="C783" s="7"/>
      <c r="D783" s="7"/>
      <c r="E783" s="7"/>
      <c r="F783" s="7"/>
      <c r="G783" s="7"/>
      <c r="H783" s="7"/>
      <c r="I783" s="63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3:27" ht="30" customHeight="1">
      <c r="C784" s="7"/>
      <c r="D784" s="7"/>
      <c r="E784" s="7"/>
      <c r="F784" s="7"/>
      <c r="G784" s="7"/>
      <c r="H784" s="7"/>
      <c r="I784" s="63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3:27" ht="30" customHeight="1">
      <c r="C785" s="7"/>
      <c r="D785" s="7"/>
      <c r="E785" s="7"/>
      <c r="F785" s="7"/>
      <c r="G785" s="7"/>
      <c r="H785" s="7"/>
      <c r="I785" s="63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3:27" ht="30" customHeight="1">
      <c r="C786" s="7"/>
      <c r="D786" s="7"/>
      <c r="E786" s="7"/>
      <c r="F786" s="7"/>
      <c r="G786" s="7"/>
      <c r="H786" s="7"/>
      <c r="I786" s="63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3:27" ht="30" customHeight="1">
      <c r="C787" s="7"/>
      <c r="D787" s="7"/>
      <c r="E787" s="7"/>
      <c r="F787" s="7"/>
      <c r="G787" s="7"/>
      <c r="H787" s="7"/>
      <c r="I787" s="63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3:27" ht="30" customHeight="1">
      <c r="C788" s="7"/>
      <c r="D788" s="7"/>
      <c r="E788" s="7"/>
      <c r="F788" s="7"/>
      <c r="G788" s="7"/>
      <c r="H788" s="7"/>
      <c r="I788" s="63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3:27" ht="30" customHeight="1">
      <c r="C789" s="7"/>
      <c r="D789" s="7"/>
      <c r="E789" s="7"/>
      <c r="F789" s="7"/>
      <c r="G789" s="7"/>
      <c r="H789" s="7"/>
      <c r="I789" s="63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3:27" ht="30" customHeight="1">
      <c r="C790" s="7"/>
      <c r="D790" s="7"/>
      <c r="E790" s="7"/>
      <c r="F790" s="7"/>
      <c r="G790" s="7"/>
      <c r="H790" s="7"/>
      <c r="I790" s="63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3:27" ht="30" customHeight="1">
      <c r="C791" s="7"/>
      <c r="D791" s="7"/>
      <c r="E791" s="7"/>
      <c r="F791" s="7"/>
      <c r="G791" s="7"/>
      <c r="H791" s="7"/>
      <c r="I791" s="63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3:27" ht="30" customHeight="1">
      <c r="C792" s="7"/>
      <c r="D792" s="7"/>
      <c r="E792" s="7"/>
      <c r="F792" s="7"/>
      <c r="G792" s="7"/>
      <c r="H792" s="7"/>
      <c r="I792" s="63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3:27" ht="30" customHeight="1">
      <c r="C793" s="7"/>
      <c r="D793" s="7"/>
      <c r="E793" s="7"/>
      <c r="F793" s="7"/>
      <c r="G793" s="7"/>
      <c r="H793" s="7"/>
      <c r="I793" s="63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3:27" ht="30" customHeight="1">
      <c r="C794" s="7"/>
      <c r="D794" s="7"/>
      <c r="E794" s="7"/>
      <c r="F794" s="7"/>
      <c r="G794" s="7"/>
      <c r="H794" s="7"/>
      <c r="I794" s="63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3:27" ht="30" customHeight="1">
      <c r="C795" s="7"/>
      <c r="D795" s="7"/>
      <c r="E795" s="7"/>
      <c r="F795" s="7"/>
      <c r="G795" s="7"/>
      <c r="H795" s="7"/>
      <c r="I795" s="63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3:27" ht="30" customHeight="1">
      <c r="C796" s="7"/>
      <c r="D796" s="7"/>
      <c r="E796" s="7"/>
      <c r="F796" s="7"/>
      <c r="G796" s="7"/>
      <c r="H796" s="7"/>
      <c r="I796" s="63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3:27" ht="30" customHeight="1">
      <c r="C797" s="7"/>
      <c r="D797" s="7"/>
      <c r="E797" s="7"/>
      <c r="F797" s="7"/>
      <c r="G797" s="7"/>
      <c r="H797" s="7"/>
      <c r="I797" s="63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3:27" ht="30" customHeight="1">
      <c r="C798" s="7"/>
      <c r="D798" s="7"/>
      <c r="E798" s="7"/>
      <c r="F798" s="7"/>
      <c r="G798" s="7"/>
      <c r="H798" s="7"/>
      <c r="I798" s="63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3:27" ht="30" customHeight="1">
      <c r="C799" s="7"/>
      <c r="D799" s="7"/>
      <c r="E799" s="7"/>
      <c r="F799" s="7"/>
      <c r="G799" s="7"/>
      <c r="H799" s="7"/>
      <c r="I799" s="63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3:27" ht="30" customHeight="1">
      <c r="C800" s="7"/>
      <c r="D800" s="7"/>
      <c r="E800" s="7"/>
      <c r="F800" s="7"/>
      <c r="G800" s="7"/>
      <c r="H800" s="7"/>
      <c r="I800" s="63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3:27" ht="30" customHeight="1">
      <c r="C801" s="7"/>
      <c r="D801" s="7"/>
      <c r="E801" s="7"/>
      <c r="F801" s="7"/>
      <c r="G801" s="7"/>
      <c r="H801" s="7"/>
      <c r="I801" s="63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3:27" ht="30" customHeight="1">
      <c r="C802" s="7"/>
      <c r="D802" s="7"/>
      <c r="E802" s="7"/>
      <c r="F802" s="7"/>
      <c r="G802" s="7"/>
      <c r="H802" s="7"/>
      <c r="I802" s="63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3:27" ht="30" customHeight="1">
      <c r="C803" s="7"/>
      <c r="D803" s="7"/>
      <c r="E803" s="7"/>
      <c r="F803" s="7"/>
      <c r="G803" s="7"/>
      <c r="H803" s="7"/>
      <c r="I803" s="63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3:27" ht="30" customHeight="1">
      <c r="C804" s="7"/>
      <c r="D804" s="7"/>
      <c r="E804" s="7"/>
      <c r="F804" s="7"/>
      <c r="G804" s="7"/>
      <c r="H804" s="7"/>
      <c r="I804" s="63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3:27" ht="30" customHeight="1">
      <c r="C805" s="7"/>
      <c r="D805" s="7"/>
      <c r="E805" s="7"/>
      <c r="F805" s="7"/>
      <c r="G805" s="7"/>
      <c r="H805" s="7"/>
      <c r="I805" s="63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3:27" ht="30" customHeight="1">
      <c r="C806" s="7"/>
      <c r="D806" s="7"/>
      <c r="E806" s="7"/>
      <c r="F806" s="7"/>
      <c r="G806" s="7"/>
      <c r="H806" s="7"/>
      <c r="I806" s="63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3:27" ht="30" customHeight="1">
      <c r="C807" s="7"/>
      <c r="D807" s="7"/>
      <c r="E807" s="7"/>
      <c r="F807" s="7"/>
      <c r="G807" s="7"/>
      <c r="H807" s="7"/>
      <c r="I807" s="63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3:27" ht="30" customHeight="1">
      <c r="C808" s="7"/>
      <c r="D808" s="7"/>
      <c r="E808" s="7"/>
      <c r="F808" s="7"/>
      <c r="G808" s="7"/>
      <c r="H808" s="7"/>
      <c r="I808" s="63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3:27" ht="30" customHeight="1">
      <c r="C809" s="7"/>
      <c r="D809" s="7"/>
      <c r="E809" s="7"/>
      <c r="F809" s="7"/>
      <c r="G809" s="7"/>
      <c r="H809" s="7"/>
      <c r="I809" s="63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3:27" ht="30" customHeight="1">
      <c r="C810" s="7"/>
      <c r="D810" s="7"/>
      <c r="E810" s="7"/>
      <c r="F810" s="7"/>
      <c r="G810" s="7"/>
      <c r="H810" s="7"/>
      <c r="I810" s="63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3:27" ht="30" customHeight="1">
      <c r="C811" s="7"/>
      <c r="D811" s="7"/>
      <c r="E811" s="7"/>
      <c r="F811" s="7"/>
      <c r="G811" s="7"/>
      <c r="H811" s="7"/>
      <c r="I811" s="63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3:27" ht="30" customHeight="1">
      <c r="C812" s="7"/>
      <c r="D812" s="7"/>
      <c r="E812" s="7"/>
      <c r="F812" s="7"/>
      <c r="G812" s="7"/>
      <c r="H812" s="7"/>
      <c r="I812" s="63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3:27" ht="30" customHeight="1">
      <c r="C813" s="7"/>
      <c r="D813" s="7"/>
      <c r="E813" s="7"/>
      <c r="F813" s="7"/>
      <c r="G813" s="7"/>
      <c r="H813" s="7"/>
      <c r="I813" s="63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3:27" ht="30" customHeight="1">
      <c r="C814" s="7"/>
      <c r="D814" s="7"/>
      <c r="E814" s="7"/>
      <c r="F814" s="7"/>
      <c r="G814" s="7"/>
      <c r="H814" s="7"/>
      <c r="I814" s="63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3:27" ht="30" customHeight="1">
      <c r="C815" s="7"/>
      <c r="D815" s="7"/>
      <c r="E815" s="7"/>
      <c r="F815" s="7"/>
      <c r="G815" s="7"/>
      <c r="H815" s="7"/>
      <c r="I815" s="63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3:27" ht="30" customHeight="1">
      <c r="C816" s="7"/>
      <c r="D816" s="7"/>
      <c r="E816" s="7"/>
      <c r="F816" s="7"/>
      <c r="G816" s="7"/>
      <c r="H816" s="7"/>
      <c r="I816" s="63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3:27" ht="30" customHeight="1">
      <c r="C817" s="7"/>
      <c r="D817" s="7"/>
      <c r="E817" s="7"/>
      <c r="F817" s="7"/>
      <c r="G817" s="7"/>
      <c r="H817" s="7"/>
      <c r="I817" s="63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3:27" ht="30" customHeight="1">
      <c r="C818" s="7"/>
      <c r="D818" s="7"/>
      <c r="E818" s="7"/>
      <c r="F818" s="7"/>
      <c r="G818" s="7"/>
      <c r="H818" s="7"/>
      <c r="I818" s="63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3:27" ht="30" customHeight="1">
      <c r="C819" s="7"/>
      <c r="D819" s="7"/>
      <c r="E819" s="7"/>
      <c r="F819" s="7"/>
      <c r="G819" s="7"/>
      <c r="H819" s="7"/>
      <c r="I819" s="63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3:27" ht="30" customHeight="1">
      <c r="C820" s="7"/>
      <c r="D820" s="7"/>
      <c r="E820" s="7"/>
      <c r="F820" s="7"/>
      <c r="G820" s="7"/>
      <c r="H820" s="7"/>
      <c r="I820" s="63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3:27" ht="30" customHeight="1">
      <c r="C821" s="7"/>
      <c r="D821" s="7"/>
      <c r="E821" s="7"/>
      <c r="F821" s="7"/>
      <c r="G821" s="7"/>
      <c r="H821" s="7"/>
      <c r="I821" s="63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3:27" ht="30" customHeight="1">
      <c r="C822" s="7"/>
      <c r="D822" s="7"/>
      <c r="E822" s="7"/>
      <c r="F822" s="7"/>
      <c r="G822" s="7"/>
      <c r="H822" s="7"/>
      <c r="I822" s="63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3:27" ht="30" customHeight="1">
      <c r="C823" s="7"/>
      <c r="D823" s="7"/>
      <c r="E823" s="7"/>
      <c r="F823" s="7"/>
      <c r="G823" s="7"/>
      <c r="H823" s="7"/>
      <c r="I823" s="63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3:27" ht="30" customHeight="1">
      <c r="C824" s="7"/>
      <c r="D824" s="7"/>
      <c r="E824" s="7"/>
      <c r="F824" s="7"/>
      <c r="G824" s="7"/>
      <c r="H824" s="7"/>
      <c r="I824" s="63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3:27" ht="30" customHeight="1">
      <c r="C825" s="7"/>
      <c r="D825" s="7"/>
      <c r="E825" s="7"/>
      <c r="F825" s="7"/>
      <c r="G825" s="7"/>
      <c r="H825" s="7"/>
      <c r="I825" s="63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3:27" ht="30" customHeight="1">
      <c r="C826" s="7"/>
      <c r="D826" s="7"/>
      <c r="E826" s="7"/>
      <c r="F826" s="7"/>
      <c r="G826" s="7"/>
      <c r="H826" s="7"/>
      <c r="I826" s="63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3:27" ht="30" customHeight="1">
      <c r="C827" s="7"/>
      <c r="D827" s="7"/>
      <c r="E827" s="7"/>
      <c r="F827" s="7"/>
      <c r="G827" s="7"/>
      <c r="H827" s="7"/>
      <c r="I827" s="63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3:27" ht="30" customHeight="1">
      <c r="C828" s="7"/>
      <c r="D828" s="7"/>
      <c r="E828" s="7"/>
      <c r="F828" s="7"/>
      <c r="G828" s="7"/>
      <c r="H828" s="7"/>
      <c r="I828" s="63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3:27" ht="30" customHeight="1">
      <c r="C829" s="7"/>
      <c r="D829" s="7"/>
      <c r="E829" s="7"/>
      <c r="F829" s="7"/>
      <c r="G829" s="7"/>
      <c r="H829" s="7"/>
      <c r="I829" s="63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3:27" ht="30" customHeight="1">
      <c r="C830" s="7"/>
      <c r="D830" s="7"/>
      <c r="E830" s="7"/>
      <c r="F830" s="7"/>
      <c r="G830" s="7"/>
      <c r="H830" s="7"/>
      <c r="I830" s="63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3:27" ht="30" customHeight="1">
      <c r="C831" s="7"/>
      <c r="D831" s="7"/>
      <c r="E831" s="7"/>
      <c r="F831" s="7"/>
      <c r="G831" s="7"/>
      <c r="H831" s="7"/>
      <c r="I831" s="63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3:27" ht="30" customHeight="1">
      <c r="C832" s="7"/>
      <c r="D832" s="7"/>
      <c r="E832" s="7"/>
      <c r="F832" s="7"/>
      <c r="G832" s="7"/>
      <c r="H832" s="7"/>
      <c r="I832" s="63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3:27" ht="30" customHeight="1">
      <c r="C833" s="7"/>
      <c r="D833" s="7"/>
      <c r="E833" s="7"/>
      <c r="F833" s="7"/>
      <c r="G833" s="7"/>
      <c r="H833" s="7"/>
      <c r="I833" s="63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3:27" ht="30" customHeight="1">
      <c r="C834" s="7"/>
      <c r="D834" s="7"/>
      <c r="E834" s="7"/>
      <c r="F834" s="7"/>
      <c r="G834" s="7"/>
      <c r="H834" s="7"/>
      <c r="I834" s="63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3:27" ht="30" customHeight="1">
      <c r="C835" s="7"/>
      <c r="D835" s="7"/>
      <c r="E835" s="7"/>
      <c r="F835" s="7"/>
      <c r="G835" s="7"/>
      <c r="H835" s="7"/>
      <c r="I835" s="63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3:27" ht="30" customHeight="1">
      <c r="C836" s="7"/>
      <c r="D836" s="7"/>
      <c r="E836" s="7"/>
      <c r="F836" s="7"/>
      <c r="G836" s="7"/>
      <c r="H836" s="7"/>
      <c r="I836" s="63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3:27" ht="30" customHeight="1">
      <c r="C837" s="7"/>
      <c r="D837" s="7"/>
      <c r="E837" s="7"/>
      <c r="F837" s="7"/>
      <c r="G837" s="7"/>
      <c r="H837" s="7"/>
      <c r="I837" s="63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3:27" ht="30" customHeight="1">
      <c r="C838" s="7"/>
      <c r="D838" s="7"/>
      <c r="E838" s="7"/>
      <c r="F838" s="7"/>
      <c r="G838" s="7"/>
      <c r="H838" s="7"/>
      <c r="I838" s="63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</sheetData>
  <mergeCells count="2">
    <mergeCell ref="C133:H133"/>
    <mergeCell ref="C141:Z141"/>
  </mergeCells>
  <phoneticPr fontId="25" type="noConversion"/>
  <conditionalFormatting sqref="D127:E127">
    <cfRule type="cellIs" dxfId="58" priority="1" operator="equal">
      <formula>""</formula>
    </cfRule>
  </conditionalFormatting>
  <dataValidations count="3">
    <dataValidation type="list" allowBlank="1" showInputMessage="1" showErrorMessage="1" sqref="V18:V126" xr:uid="{00000000-0002-0000-0000-000003000000}">
      <formula1>"Neuf, Gaté, Volé, Perdu, Donation, Bon, Mauvais"</formula1>
    </dataValidation>
    <dataValidation type="list" allowBlank="1" showInputMessage="1" showErrorMessage="1" sqref="Z11:Z126 W11:W126" xr:uid="{00000000-0002-0000-0000-000000000000}">
      <formula1>"CAMARA,Salifou Mabinty, DESTEFANIS,Stefano, HAROUNA SOULEY Zalihatou,DODO DAN GADO Moussa,"</formula1>
    </dataValidation>
    <dataValidation type="list" allowBlank="1" showInputMessage="1" showErrorMessage="1" sqref="B11:B127" xr:uid="{00000000-0002-0000-0000-000001000000}">
      <formula1>"VEH,BUR,COM,LOG,PRG,MOB,DEV"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FDCA-D87C-4ECC-8DE8-650BF97C88EF}">
  <dimension ref="A1:AM38"/>
  <sheetViews>
    <sheetView topLeftCell="D1" workbookViewId="0">
      <selection activeCell="A25" sqref="A25:A48"/>
    </sheetView>
  </sheetViews>
  <sheetFormatPr defaultRowHeight="15"/>
  <cols>
    <col min="2" max="2" width="12.42578125" customWidth="1"/>
    <col min="3" max="3" width="18.85546875" customWidth="1"/>
    <col min="4" max="4" width="21.140625" customWidth="1"/>
    <col min="6" max="6" width="19.7109375" customWidth="1"/>
    <col min="7" max="7" width="20.140625" customWidth="1"/>
    <col min="8" max="8" width="22.5703125" customWidth="1"/>
    <col min="9" max="9" width="16.140625" customWidth="1"/>
    <col min="10" max="10" width="12" customWidth="1"/>
    <col min="11" max="11" width="19.5703125" customWidth="1"/>
    <col min="12" max="12" width="14.28515625" customWidth="1"/>
    <col min="14" max="14" width="17.7109375" customWidth="1"/>
    <col min="15" max="15" width="15" customWidth="1"/>
    <col min="16" max="16" width="15.42578125" customWidth="1"/>
    <col min="17" max="17" width="14.42578125" customWidth="1"/>
    <col min="18" max="18" width="10.5703125" customWidth="1"/>
    <col min="19" max="19" width="13.7109375" customWidth="1"/>
    <col min="20" max="20" width="17.140625" customWidth="1"/>
    <col min="21" max="21" width="18.28515625" customWidth="1"/>
    <col min="22" max="22" width="13.140625" customWidth="1"/>
    <col min="24" max="24" width="19" customWidth="1"/>
  </cols>
  <sheetData>
    <row r="1" spans="1:39" ht="46.5">
      <c r="A1" s="19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155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3" t="s">
        <v>158</v>
      </c>
      <c r="N1" s="160" t="s">
        <v>13</v>
      </c>
      <c r="O1" s="26" t="s">
        <v>14</v>
      </c>
      <c r="P1" s="26" t="s">
        <v>15</v>
      </c>
      <c r="Q1" s="27" t="s">
        <v>16</v>
      </c>
      <c r="R1" s="28" t="s">
        <v>17</v>
      </c>
      <c r="S1" s="29" t="s">
        <v>18</v>
      </c>
      <c r="T1" s="30" t="s">
        <v>19</v>
      </c>
      <c r="U1" s="31" t="s">
        <v>20</v>
      </c>
      <c r="V1" s="32" t="s">
        <v>21</v>
      </c>
      <c r="W1" s="33" t="s">
        <v>22</v>
      </c>
      <c r="X1" s="34" t="s">
        <v>23</v>
      </c>
      <c r="Y1" s="35" t="s">
        <v>24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</row>
    <row r="2" spans="1:39">
      <c r="A2" s="79">
        <v>5</v>
      </c>
      <c r="B2" s="66"/>
      <c r="C2" s="66" t="s">
        <v>159</v>
      </c>
      <c r="D2" s="67" t="s">
        <v>27</v>
      </c>
      <c r="E2" s="67">
        <v>1</v>
      </c>
      <c r="F2" s="68" t="s">
        <v>28</v>
      </c>
      <c r="G2" s="67" t="s">
        <v>29</v>
      </c>
      <c r="H2" s="157" t="s">
        <v>30</v>
      </c>
      <c r="I2" s="67" t="s">
        <v>160</v>
      </c>
      <c r="J2" s="66"/>
      <c r="K2" s="70" t="s">
        <v>29</v>
      </c>
      <c r="L2" s="71">
        <v>45405</v>
      </c>
      <c r="M2" s="71" t="s">
        <v>32</v>
      </c>
      <c r="N2" s="161">
        <v>34265.11</v>
      </c>
      <c r="O2" s="73">
        <v>511.41</v>
      </c>
      <c r="P2" s="73"/>
      <c r="Q2" s="74"/>
      <c r="R2" s="75" t="s">
        <v>161</v>
      </c>
      <c r="S2" s="76"/>
      <c r="T2" s="76"/>
      <c r="U2" s="76"/>
      <c r="V2" s="80"/>
      <c r="W2" s="76"/>
      <c r="X2" s="76"/>
      <c r="Y2" s="83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</row>
    <row r="3" spans="1:39">
      <c r="A3" s="79">
        <v>6</v>
      </c>
      <c r="B3" s="66"/>
      <c r="C3" s="66" t="s">
        <v>162</v>
      </c>
      <c r="D3" s="67" t="s">
        <v>27</v>
      </c>
      <c r="E3" s="67">
        <v>1</v>
      </c>
      <c r="F3" s="68" t="s">
        <v>28</v>
      </c>
      <c r="G3" s="67" t="s">
        <v>29</v>
      </c>
      <c r="H3" s="157" t="s">
        <v>30</v>
      </c>
      <c r="I3" s="67" t="s">
        <v>160</v>
      </c>
      <c r="J3" s="66"/>
      <c r="K3" s="70" t="s">
        <v>29</v>
      </c>
      <c r="L3" s="71">
        <v>45405</v>
      </c>
      <c r="M3" s="71" t="s">
        <v>32</v>
      </c>
      <c r="N3" s="161">
        <v>34265.11</v>
      </c>
      <c r="O3" s="73">
        <v>511.41</v>
      </c>
      <c r="P3" s="73"/>
      <c r="Q3" s="74"/>
      <c r="R3" s="75" t="s">
        <v>161</v>
      </c>
      <c r="S3" s="76"/>
      <c r="T3" s="76"/>
      <c r="U3" s="76"/>
      <c r="V3" s="77"/>
      <c r="W3" s="76"/>
      <c r="X3" s="76"/>
      <c r="Y3" s="83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</row>
    <row r="4" spans="1:39">
      <c r="A4" s="79">
        <v>7</v>
      </c>
      <c r="B4" s="66"/>
      <c r="C4" s="66" t="s">
        <v>163</v>
      </c>
      <c r="D4" s="67" t="s">
        <v>43</v>
      </c>
      <c r="E4" s="67">
        <v>1</v>
      </c>
      <c r="F4" s="68" t="s">
        <v>28</v>
      </c>
      <c r="G4" s="67" t="s">
        <v>29</v>
      </c>
      <c r="H4" s="157" t="s">
        <v>164</v>
      </c>
      <c r="I4" s="67" t="s">
        <v>160</v>
      </c>
      <c r="J4" s="66"/>
      <c r="K4" s="76" t="s">
        <v>29</v>
      </c>
      <c r="L4" s="120">
        <v>45323</v>
      </c>
      <c r="M4" s="71" t="s">
        <v>32</v>
      </c>
      <c r="N4" s="161">
        <v>49187</v>
      </c>
      <c r="O4" s="73">
        <v>723.34</v>
      </c>
      <c r="P4" s="74"/>
      <c r="Q4" s="74"/>
      <c r="R4" s="75" t="s">
        <v>161</v>
      </c>
      <c r="S4" s="76"/>
      <c r="T4" s="76"/>
      <c r="U4" s="76"/>
      <c r="V4" s="77"/>
      <c r="W4" s="76"/>
      <c r="X4" s="76"/>
      <c r="Y4" s="83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39">
      <c r="A5" s="79">
        <v>8</v>
      </c>
      <c r="B5" s="66"/>
      <c r="C5" s="66" t="s">
        <v>165</v>
      </c>
      <c r="D5" s="67" t="s">
        <v>43</v>
      </c>
      <c r="E5" s="67">
        <v>1</v>
      </c>
      <c r="F5" s="68" t="s">
        <v>28</v>
      </c>
      <c r="G5" s="67" t="s">
        <v>29</v>
      </c>
      <c r="H5" s="157" t="s">
        <v>164</v>
      </c>
      <c r="I5" s="67" t="s">
        <v>160</v>
      </c>
      <c r="J5" s="66"/>
      <c r="K5" s="76" t="s">
        <v>29</v>
      </c>
      <c r="L5" s="120">
        <v>45323</v>
      </c>
      <c r="M5" s="71" t="s">
        <v>32</v>
      </c>
      <c r="N5" s="161">
        <v>49187</v>
      </c>
      <c r="O5" s="73">
        <v>723.34</v>
      </c>
      <c r="P5" s="74"/>
      <c r="Q5" s="74"/>
      <c r="R5" s="75" t="s">
        <v>161</v>
      </c>
      <c r="S5" s="76"/>
      <c r="T5" s="76"/>
      <c r="U5" s="76"/>
      <c r="V5" s="77"/>
      <c r="W5" s="76"/>
      <c r="X5" s="76"/>
      <c r="Y5" s="83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39">
      <c r="A6" s="79">
        <v>9</v>
      </c>
      <c r="B6" s="66"/>
      <c r="C6" s="66" t="s">
        <v>166</v>
      </c>
      <c r="D6" s="67" t="s">
        <v>38</v>
      </c>
      <c r="E6" s="67">
        <v>1</v>
      </c>
      <c r="F6" s="68" t="s">
        <v>28</v>
      </c>
      <c r="G6" s="67" t="s">
        <v>29</v>
      </c>
      <c r="H6" s="157" t="s">
        <v>39</v>
      </c>
      <c r="I6" s="67" t="s">
        <v>160</v>
      </c>
      <c r="J6" s="66"/>
      <c r="K6" s="76" t="s">
        <v>29</v>
      </c>
      <c r="L6" s="120">
        <v>45357</v>
      </c>
      <c r="M6" s="71" t="s">
        <v>32</v>
      </c>
      <c r="N6" s="161">
        <v>10265</v>
      </c>
      <c r="O6" s="73">
        <v>150.96</v>
      </c>
      <c r="P6" s="66"/>
      <c r="Q6" s="74"/>
      <c r="R6" s="75" t="s">
        <v>161</v>
      </c>
      <c r="S6" s="76"/>
      <c r="T6" s="76"/>
      <c r="U6" s="76"/>
      <c r="V6" s="77"/>
      <c r="W6" s="76"/>
      <c r="X6" s="76"/>
      <c r="Y6" s="83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7" spans="1:39">
      <c r="A7" s="79">
        <v>10</v>
      </c>
      <c r="B7" s="66"/>
      <c r="C7" s="66" t="s">
        <v>167</v>
      </c>
      <c r="D7" s="67" t="s">
        <v>38</v>
      </c>
      <c r="E7" s="67">
        <v>1</v>
      </c>
      <c r="F7" s="68" t="s">
        <v>28</v>
      </c>
      <c r="G7" s="67" t="s">
        <v>29</v>
      </c>
      <c r="H7" s="157" t="s">
        <v>39</v>
      </c>
      <c r="I7" s="67" t="s">
        <v>160</v>
      </c>
      <c r="J7" s="66"/>
      <c r="K7" s="76" t="s">
        <v>29</v>
      </c>
      <c r="L7" s="120">
        <v>45357</v>
      </c>
      <c r="M7" s="71" t="s">
        <v>32</v>
      </c>
      <c r="N7" s="161">
        <v>10265</v>
      </c>
      <c r="O7" s="73">
        <v>150.96</v>
      </c>
      <c r="P7" s="66"/>
      <c r="Q7" s="74"/>
      <c r="R7" s="75" t="s">
        <v>161</v>
      </c>
      <c r="S7" s="76"/>
      <c r="T7" s="76"/>
      <c r="U7" s="76"/>
      <c r="V7" s="77"/>
      <c r="W7" s="76"/>
      <c r="X7" s="76"/>
      <c r="Y7" s="83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</row>
    <row r="8" spans="1:39">
      <c r="A8" s="79">
        <v>11</v>
      </c>
      <c r="B8" s="66"/>
      <c r="C8" s="66" t="s">
        <v>168</v>
      </c>
      <c r="D8" s="67" t="s">
        <v>38</v>
      </c>
      <c r="E8" s="67">
        <v>1</v>
      </c>
      <c r="F8" s="68" t="s">
        <v>28</v>
      </c>
      <c r="G8" s="67" t="s">
        <v>29</v>
      </c>
      <c r="H8" s="157" t="s">
        <v>39</v>
      </c>
      <c r="I8" s="67" t="s">
        <v>160</v>
      </c>
      <c r="J8" s="66"/>
      <c r="K8" s="76" t="s">
        <v>29</v>
      </c>
      <c r="L8" s="120">
        <v>45357</v>
      </c>
      <c r="M8" s="71" t="s">
        <v>32</v>
      </c>
      <c r="N8" s="161">
        <v>10265</v>
      </c>
      <c r="O8" s="73">
        <v>150.96</v>
      </c>
      <c r="P8" s="66"/>
      <c r="Q8" s="74"/>
      <c r="R8" s="75" t="s">
        <v>161</v>
      </c>
      <c r="S8" s="76"/>
      <c r="T8" s="76"/>
      <c r="U8" s="76"/>
      <c r="V8" s="77"/>
      <c r="W8" s="76"/>
      <c r="X8" s="76"/>
      <c r="Y8" s="83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1:39">
      <c r="A9" s="79"/>
      <c r="B9" s="66"/>
      <c r="C9" s="66" t="s">
        <v>169</v>
      </c>
      <c r="D9" s="67" t="s">
        <v>38</v>
      </c>
      <c r="E9" s="67">
        <v>1</v>
      </c>
      <c r="F9" s="68" t="s">
        <v>28</v>
      </c>
      <c r="G9" s="67" t="s">
        <v>29</v>
      </c>
      <c r="H9" s="157" t="s">
        <v>39</v>
      </c>
      <c r="I9" s="67" t="s">
        <v>160</v>
      </c>
      <c r="J9" s="70"/>
      <c r="K9" s="76" t="s">
        <v>29</v>
      </c>
      <c r="L9" s="120">
        <v>45357</v>
      </c>
      <c r="M9" s="71" t="s">
        <v>32</v>
      </c>
      <c r="N9" s="161">
        <v>10265</v>
      </c>
      <c r="O9" s="73">
        <v>150.96</v>
      </c>
      <c r="P9" s="74"/>
      <c r="Q9" s="86"/>
      <c r="R9" s="75" t="s">
        <v>161</v>
      </c>
      <c r="S9" s="76"/>
      <c r="T9" s="76"/>
      <c r="U9" s="76"/>
      <c r="V9" s="77"/>
      <c r="W9" s="76"/>
      <c r="X9" s="76"/>
      <c r="Y9" s="83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39">
      <c r="A10" s="79"/>
      <c r="B10" s="66"/>
      <c r="C10" s="66" t="s">
        <v>170</v>
      </c>
      <c r="D10" s="67" t="s">
        <v>38</v>
      </c>
      <c r="E10" s="66">
        <v>1</v>
      </c>
      <c r="F10" s="68" t="s">
        <v>28</v>
      </c>
      <c r="G10" s="67" t="s">
        <v>29</v>
      </c>
      <c r="H10" s="157" t="s">
        <v>39</v>
      </c>
      <c r="I10" s="67" t="s">
        <v>171</v>
      </c>
      <c r="J10" s="70"/>
      <c r="K10" s="76" t="s">
        <v>29</v>
      </c>
      <c r="L10" s="120">
        <v>45357</v>
      </c>
      <c r="M10" s="71" t="s">
        <v>32</v>
      </c>
      <c r="N10" s="161">
        <v>10265</v>
      </c>
      <c r="O10" s="73">
        <v>150.96</v>
      </c>
      <c r="P10" s="74"/>
      <c r="Q10" s="80"/>
      <c r="R10" s="75" t="s">
        <v>161</v>
      </c>
      <c r="S10" s="76"/>
      <c r="T10" s="76"/>
      <c r="U10" s="76"/>
      <c r="V10" s="77"/>
      <c r="W10" s="76"/>
      <c r="X10" s="76"/>
      <c r="Y10" s="83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39">
      <c r="A11" s="79"/>
      <c r="B11" s="66"/>
      <c r="C11" s="66" t="s">
        <v>172</v>
      </c>
      <c r="D11" s="67" t="s">
        <v>38</v>
      </c>
      <c r="E11" s="67">
        <v>1</v>
      </c>
      <c r="F11" s="68" t="s">
        <v>28</v>
      </c>
      <c r="G11" s="67" t="s">
        <v>29</v>
      </c>
      <c r="H11" s="157" t="s">
        <v>39</v>
      </c>
      <c r="I11" s="67" t="s">
        <v>171</v>
      </c>
      <c r="J11" s="70"/>
      <c r="K11" s="76" t="s">
        <v>29</v>
      </c>
      <c r="L11" s="120">
        <v>45357</v>
      </c>
      <c r="M11" s="71" t="s">
        <v>32</v>
      </c>
      <c r="N11" s="161">
        <v>10265</v>
      </c>
      <c r="O11" s="73">
        <v>150.96</v>
      </c>
      <c r="P11" s="74"/>
      <c r="Q11" s="80"/>
      <c r="R11" s="75" t="s">
        <v>161</v>
      </c>
      <c r="S11" s="76"/>
      <c r="T11" s="76"/>
      <c r="U11" s="76"/>
      <c r="V11" s="77"/>
      <c r="W11" s="76"/>
      <c r="X11" s="76"/>
      <c r="Y11" s="83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</row>
    <row r="12" spans="1:39">
      <c r="A12" s="79"/>
      <c r="B12" s="66"/>
      <c r="C12" s="66" t="s">
        <v>173</v>
      </c>
      <c r="D12" s="67" t="s">
        <v>38</v>
      </c>
      <c r="E12" s="66">
        <v>1</v>
      </c>
      <c r="F12" s="68" t="s">
        <v>28</v>
      </c>
      <c r="G12" s="67" t="s">
        <v>29</v>
      </c>
      <c r="H12" s="157" t="s">
        <v>39</v>
      </c>
      <c r="I12" s="67" t="s">
        <v>171</v>
      </c>
      <c r="J12" s="70"/>
      <c r="K12" s="76" t="s">
        <v>29</v>
      </c>
      <c r="L12" s="120">
        <v>45357</v>
      </c>
      <c r="M12" s="71" t="s">
        <v>67</v>
      </c>
      <c r="N12" s="161">
        <v>10265</v>
      </c>
      <c r="O12" s="73">
        <v>150.96</v>
      </c>
      <c r="P12" s="74"/>
      <c r="Q12" s="80"/>
      <c r="R12" s="75" t="s">
        <v>161</v>
      </c>
      <c r="S12" s="76"/>
      <c r="T12" s="76"/>
      <c r="U12" s="76"/>
      <c r="V12" s="77"/>
      <c r="W12" s="76"/>
      <c r="X12" s="76"/>
      <c r="Y12" s="83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</row>
    <row r="13" spans="1:39" ht="16.5" customHeight="1">
      <c r="A13" s="79"/>
      <c r="B13" s="66"/>
      <c r="C13" s="66" t="s">
        <v>174</v>
      </c>
      <c r="D13" s="67" t="s">
        <v>175</v>
      </c>
      <c r="E13" s="66">
        <v>1</v>
      </c>
      <c r="F13" s="68" t="s">
        <v>28</v>
      </c>
      <c r="G13" s="67" t="s">
        <v>29</v>
      </c>
      <c r="H13" s="157" t="s">
        <v>101</v>
      </c>
      <c r="I13" s="67" t="s">
        <v>171</v>
      </c>
      <c r="J13" s="70"/>
      <c r="K13" s="76" t="s">
        <v>29</v>
      </c>
      <c r="L13" s="120">
        <v>45357</v>
      </c>
      <c r="M13" s="71" t="s">
        <v>32</v>
      </c>
      <c r="N13" s="159">
        <v>13574</v>
      </c>
      <c r="O13" s="73">
        <v>199.42</v>
      </c>
      <c r="P13" s="74"/>
      <c r="Q13" s="86"/>
      <c r="R13" s="75" t="s">
        <v>161</v>
      </c>
      <c r="S13" s="76"/>
      <c r="T13" s="76"/>
      <c r="U13" s="76"/>
      <c r="V13" s="77"/>
      <c r="W13" s="76"/>
      <c r="X13" s="76"/>
      <c r="Y13" s="83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1:39">
      <c r="A14" s="79"/>
      <c r="B14" s="66"/>
      <c r="C14" s="66" t="s">
        <v>176</v>
      </c>
      <c r="D14" s="67" t="s">
        <v>43</v>
      </c>
      <c r="E14" s="67">
        <v>1</v>
      </c>
      <c r="F14" s="68" t="s">
        <v>28</v>
      </c>
      <c r="G14" s="67" t="s">
        <v>29</v>
      </c>
      <c r="H14" s="157" t="s">
        <v>164</v>
      </c>
      <c r="I14" s="67" t="s">
        <v>160</v>
      </c>
      <c r="J14" s="66"/>
      <c r="K14" s="76" t="s">
        <v>29</v>
      </c>
      <c r="L14" s="120">
        <v>45323</v>
      </c>
      <c r="M14" s="71" t="s">
        <v>32</v>
      </c>
      <c r="N14" s="161">
        <v>49187</v>
      </c>
      <c r="O14" s="73">
        <v>723.34</v>
      </c>
      <c r="P14" s="74"/>
      <c r="Q14" s="80"/>
      <c r="R14" s="75" t="s">
        <v>161</v>
      </c>
      <c r="S14" s="76"/>
      <c r="T14" s="76"/>
      <c r="U14" s="76"/>
      <c r="V14" s="77"/>
      <c r="W14" s="76"/>
      <c r="X14" s="76"/>
      <c r="Y14" s="83"/>
      <c r="AM14" s="38"/>
    </row>
    <row r="15" spans="1:39">
      <c r="A15" s="79"/>
      <c r="B15" s="66"/>
      <c r="C15" s="66" t="s">
        <v>177</v>
      </c>
      <c r="D15" s="67" t="s">
        <v>85</v>
      </c>
      <c r="E15" s="67">
        <v>1</v>
      </c>
      <c r="F15" s="68" t="s">
        <v>28</v>
      </c>
      <c r="G15" s="67" t="s">
        <v>29</v>
      </c>
      <c r="H15" s="157" t="s">
        <v>178</v>
      </c>
      <c r="I15" s="67" t="s">
        <v>171</v>
      </c>
      <c r="J15" s="70"/>
      <c r="K15" s="76" t="s">
        <v>29</v>
      </c>
      <c r="L15" s="120">
        <v>45323</v>
      </c>
      <c r="M15" s="87" t="s">
        <v>32</v>
      </c>
      <c r="N15" s="161">
        <v>30083</v>
      </c>
      <c r="O15" s="73">
        <v>442.4</v>
      </c>
      <c r="P15" s="74"/>
      <c r="Q15" s="80"/>
      <c r="R15" s="75" t="s">
        <v>161</v>
      </c>
      <c r="S15" s="76"/>
      <c r="T15" s="76"/>
      <c r="U15" s="76"/>
      <c r="V15" s="77"/>
      <c r="W15" s="76"/>
      <c r="X15" s="76"/>
      <c r="Y15" s="83"/>
      <c r="AM15" s="38"/>
    </row>
    <row r="16" spans="1:39">
      <c r="A16" s="79"/>
      <c r="B16" s="66"/>
      <c r="C16" s="66" t="s">
        <v>179</v>
      </c>
      <c r="D16" s="67" t="s">
        <v>43</v>
      </c>
      <c r="E16" s="67">
        <v>1</v>
      </c>
      <c r="F16" s="68" t="s">
        <v>28</v>
      </c>
      <c r="G16" s="67" t="s">
        <v>29</v>
      </c>
      <c r="H16" s="157" t="s">
        <v>164</v>
      </c>
      <c r="I16" s="67" t="s">
        <v>160</v>
      </c>
      <c r="J16" s="66"/>
      <c r="K16" s="76" t="s">
        <v>29</v>
      </c>
      <c r="L16" s="120">
        <v>45323</v>
      </c>
      <c r="M16" s="71" t="s">
        <v>32</v>
      </c>
      <c r="N16" s="161">
        <v>49187</v>
      </c>
      <c r="O16" s="73">
        <v>723.34</v>
      </c>
      <c r="P16" s="74"/>
      <c r="Q16" s="80"/>
      <c r="R16" s="75" t="s">
        <v>161</v>
      </c>
      <c r="S16" s="76"/>
      <c r="T16" s="76"/>
      <c r="U16" s="76"/>
      <c r="V16" s="77"/>
      <c r="W16" s="76"/>
      <c r="X16" s="76"/>
      <c r="Y16" s="83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>
      <c r="A17" s="79"/>
      <c r="B17" s="66"/>
      <c r="C17" s="66" t="s">
        <v>180</v>
      </c>
      <c r="D17" s="67" t="s">
        <v>43</v>
      </c>
      <c r="E17" s="67">
        <v>1</v>
      </c>
      <c r="F17" s="68" t="s">
        <v>28</v>
      </c>
      <c r="G17" s="67" t="s">
        <v>29</v>
      </c>
      <c r="H17" s="157" t="s">
        <v>164</v>
      </c>
      <c r="I17" s="67" t="s">
        <v>160</v>
      </c>
      <c r="J17" s="66"/>
      <c r="K17" s="76" t="s">
        <v>29</v>
      </c>
      <c r="L17" s="120">
        <v>45323</v>
      </c>
      <c r="M17" s="71" t="s">
        <v>32</v>
      </c>
      <c r="N17" s="161">
        <v>49187</v>
      </c>
      <c r="O17" s="73">
        <v>723.34</v>
      </c>
      <c r="P17" s="74"/>
      <c r="Q17" s="80"/>
      <c r="R17" s="75" t="s">
        <v>161</v>
      </c>
      <c r="S17" s="76"/>
      <c r="T17" s="76"/>
      <c r="U17" s="76"/>
      <c r="V17" s="77"/>
      <c r="W17" s="76"/>
      <c r="X17" s="76"/>
      <c r="Y17" s="83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>
      <c r="A18" s="79"/>
      <c r="B18" s="66"/>
      <c r="C18" s="66" t="s">
        <v>181</v>
      </c>
      <c r="D18" s="67" t="s">
        <v>27</v>
      </c>
      <c r="E18" s="66">
        <v>1</v>
      </c>
      <c r="F18" s="68" t="s">
        <v>28</v>
      </c>
      <c r="G18" s="67" t="s">
        <v>29</v>
      </c>
      <c r="H18" s="157" t="s">
        <v>30</v>
      </c>
      <c r="I18" s="67" t="s">
        <v>182</v>
      </c>
      <c r="J18" s="70"/>
      <c r="K18" s="76" t="s">
        <v>29</v>
      </c>
      <c r="L18" s="71">
        <v>45405</v>
      </c>
      <c r="M18" s="71" t="s">
        <v>32</v>
      </c>
      <c r="N18" s="161">
        <v>34265.11</v>
      </c>
      <c r="O18" s="73">
        <v>511.41</v>
      </c>
      <c r="P18" s="74"/>
      <c r="Q18" s="86"/>
      <c r="R18" s="75" t="s">
        <v>161</v>
      </c>
      <c r="S18" s="76"/>
      <c r="T18" s="76"/>
      <c r="U18" s="76"/>
      <c r="V18" s="77"/>
      <c r="W18" s="76"/>
      <c r="X18" s="76"/>
      <c r="Y18" s="83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>
      <c r="A19" s="79"/>
      <c r="B19" s="66"/>
      <c r="C19" s="66" t="s">
        <v>183</v>
      </c>
      <c r="D19" s="67" t="s">
        <v>27</v>
      </c>
      <c r="E19" s="66">
        <v>1</v>
      </c>
      <c r="F19" s="68" t="s">
        <v>28</v>
      </c>
      <c r="G19" s="67" t="s">
        <v>29</v>
      </c>
      <c r="H19" s="157" t="s">
        <v>30</v>
      </c>
      <c r="I19" s="67" t="s">
        <v>182</v>
      </c>
      <c r="J19" s="70"/>
      <c r="K19" s="76" t="s">
        <v>29</v>
      </c>
      <c r="L19" s="71">
        <v>45405</v>
      </c>
      <c r="M19" s="71" t="s">
        <v>32</v>
      </c>
      <c r="N19" s="161">
        <v>34265.11</v>
      </c>
      <c r="O19" s="73">
        <v>511.41</v>
      </c>
      <c r="P19" s="74"/>
      <c r="Q19" s="86"/>
      <c r="R19" s="75" t="s">
        <v>161</v>
      </c>
      <c r="S19" s="76"/>
      <c r="T19" s="76"/>
      <c r="U19" s="76"/>
      <c r="V19" s="77"/>
      <c r="W19" s="76"/>
      <c r="X19" s="76"/>
      <c r="Y19" s="83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>
      <c r="A20" s="79"/>
      <c r="B20" s="66"/>
      <c r="C20" s="66" t="s">
        <v>184</v>
      </c>
      <c r="D20" s="67" t="s">
        <v>27</v>
      </c>
      <c r="E20" s="66">
        <v>1</v>
      </c>
      <c r="F20" s="68" t="s">
        <v>28</v>
      </c>
      <c r="G20" s="67" t="s">
        <v>29</v>
      </c>
      <c r="H20" s="157" t="s">
        <v>30</v>
      </c>
      <c r="I20" s="67" t="s">
        <v>182</v>
      </c>
      <c r="J20" s="70"/>
      <c r="K20" s="76" t="s">
        <v>29</v>
      </c>
      <c r="L20" s="71">
        <v>45405</v>
      </c>
      <c r="M20" s="71" t="s">
        <v>32</v>
      </c>
      <c r="N20" s="161">
        <v>34265.11</v>
      </c>
      <c r="O20" s="73">
        <v>511.41</v>
      </c>
      <c r="P20" s="74"/>
      <c r="Q20" s="86"/>
      <c r="R20" s="75" t="s">
        <v>161</v>
      </c>
      <c r="S20" s="76"/>
      <c r="T20" s="76"/>
      <c r="U20" s="76"/>
      <c r="V20" s="77"/>
      <c r="W20" s="76"/>
      <c r="X20" s="76"/>
      <c r="Y20" s="83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>
      <c r="A21" s="79"/>
      <c r="B21" s="66"/>
      <c r="C21" s="66" t="s">
        <v>185</v>
      </c>
      <c r="D21" s="67" t="s">
        <v>186</v>
      </c>
      <c r="E21" s="66">
        <v>1</v>
      </c>
      <c r="F21" s="68" t="s">
        <v>28</v>
      </c>
      <c r="G21" s="67" t="s">
        <v>29</v>
      </c>
      <c r="H21" s="157" t="s">
        <v>39</v>
      </c>
      <c r="I21" s="67" t="s">
        <v>182</v>
      </c>
      <c r="J21" s="70"/>
      <c r="K21" s="76" t="s">
        <v>29</v>
      </c>
      <c r="L21" s="120">
        <v>45357</v>
      </c>
      <c r="M21" s="71" t="s">
        <v>32</v>
      </c>
      <c r="N21" s="161">
        <v>10265</v>
      </c>
      <c r="O21" s="73">
        <v>150.96</v>
      </c>
      <c r="P21" s="74"/>
      <c r="Q21" s="80"/>
      <c r="R21" s="75" t="s">
        <v>161</v>
      </c>
      <c r="S21" s="76"/>
      <c r="T21" s="76"/>
      <c r="U21" s="76"/>
      <c r="V21" s="77"/>
      <c r="W21" s="76"/>
      <c r="X21" s="76"/>
      <c r="Y21" s="83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>
      <c r="A22" s="79"/>
      <c r="B22" s="66"/>
      <c r="C22" s="66" t="s">
        <v>187</v>
      </c>
      <c r="D22" s="67" t="s">
        <v>186</v>
      </c>
      <c r="E22" s="67">
        <v>1</v>
      </c>
      <c r="F22" s="68" t="s">
        <v>28</v>
      </c>
      <c r="G22" s="67" t="s">
        <v>29</v>
      </c>
      <c r="H22" s="157" t="s">
        <v>39</v>
      </c>
      <c r="I22" s="67" t="s">
        <v>182</v>
      </c>
      <c r="J22" s="70"/>
      <c r="K22" s="76" t="s">
        <v>29</v>
      </c>
      <c r="L22" s="120">
        <v>45357</v>
      </c>
      <c r="M22" s="71" t="s">
        <v>32</v>
      </c>
      <c r="N22" s="161">
        <v>10265</v>
      </c>
      <c r="O22" s="73">
        <v>150.96</v>
      </c>
      <c r="P22" s="74"/>
      <c r="Q22" s="80"/>
      <c r="R22" s="75" t="s">
        <v>161</v>
      </c>
      <c r="S22" s="76"/>
      <c r="T22" s="76"/>
      <c r="U22" s="76"/>
      <c r="V22" s="77"/>
      <c r="W22" s="76"/>
      <c r="X22" s="76"/>
      <c r="Y22" s="8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>
      <c r="A23" s="79"/>
      <c r="B23" s="66"/>
      <c r="C23" s="66" t="s">
        <v>188</v>
      </c>
      <c r="D23" s="67" t="s">
        <v>186</v>
      </c>
      <c r="E23" s="67">
        <v>1</v>
      </c>
      <c r="F23" s="68" t="s">
        <v>28</v>
      </c>
      <c r="G23" s="67" t="s">
        <v>29</v>
      </c>
      <c r="H23" s="157" t="s">
        <v>39</v>
      </c>
      <c r="I23" s="67" t="s">
        <v>182</v>
      </c>
      <c r="J23" s="70"/>
      <c r="K23" s="76" t="s">
        <v>29</v>
      </c>
      <c r="L23" s="120">
        <v>45357</v>
      </c>
      <c r="M23" s="71" t="s">
        <v>32</v>
      </c>
      <c r="N23" s="161">
        <v>10265</v>
      </c>
      <c r="O23" s="73">
        <v>150.96</v>
      </c>
      <c r="P23" s="88"/>
      <c r="Q23" s="80"/>
      <c r="R23" s="75" t="s">
        <v>161</v>
      </c>
      <c r="S23" s="76"/>
      <c r="T23" s="76"/>
      <c r="U23" s="76"/>
      <c r="V23" s="77"/>
      <c r="W23" s="76"/>
      <c r="X23" s="76"/>
      <c r="Y23" s="83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>
      <c r="A24" s="79"/>
      <c r="B24" s="66"/>
      <c r="C24" s="66" t="s">
        <v>189</v>
      </c>
      <c r="D24" s="67" t="s">
        <v>27</v>
      </c>
      <c r="E24" s="66">
        <v>1</v>
      </c>
      <c r="F24" s="85" t="s">
        <v>28</v>
      </c>
      <c r="G24" s="67" t="s">
        <v>29</v>
      </c>
      <c r="H24" s="157" t="s">
        <v>30</v>
      </c>
      <c r="I24" s="67" t="s">
        <v>190</v>
      </c>
      <c r="J24" s="70"/>
      <c r="K24" s="76" t="s">
        <v>29</v>
      </c>
      <c r="L24" s="71">
        <v>45405</v>
      </c>
      <c r="M24" s="71" t="s">
        <v>32</v>
      </c>
      <c r="N24" s="161">
        <v>34265.11</v>
      </c>
      <c r="O24" s="73">
        <v>511.41</v>
      </c>
      <c r="P24" s="74"/>
      <c r="Q24" s="86"/>
      <c r="R24" s="75" t="s">
        <v>161</v>
      </c>
      <c r="S24" s="76"/>
      <c r="T24" s="76"/>
      <c r="U24" s="76"/>
      <c r="V24" s="77"/>
      <c r="W24" s="76"/>
      <c r="X24" s="76"/>
      <c r="Y24" s="83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>
      <c r="A25" s="79"/>
      <c r="B25" s="66"/>
      <c r="C25" s="66" t="s">
        <v>191</v>
      </c>
      <c r="D25" s="67" t="s">
        <v>27</v>
      </c>
      <c r="E25" s="66">
        <v>1</v>
      </c>
      <c r="F25" s="85" t="s">
        <v>28</v>
      </c>
      <c r="G25" s="67" t="s">
        <v>29</v>
      </c>
      <c r="H25" s="157" t="s">
        <v>30</v>
      </c>
      <c r="I25" s="67" t="s">
        <v>190</v>
      </c>
      <c r="J25" s="70"/>
      <c r="K25" s="76" t="s">
        <v>29</v>
      </c>
      <c r="L25" s="71">
        <v>45405</v>
      </c>
      <c r="M25" s="71" t="s">
        <v>32</v>
      </c>
      <c r="N25" s="161">
        <v>34265.11</v>
      </c>
      <c r="O25" s="73">
        <v>511.41</v>
      </c>
      <c r="P25" s="74"/>
      <c r="Q25" s="86"/>
      <c r="R25" s="75" t="s">
        <v>161</v>
      </c>
      <c r="S25" s="76"/>
      <c r="T25" s="76"/>
      <c r="U25" s="76"/>
      <c r="V25" s="77"/>
      <c r="W25" s="76"/>
      <c r="X25" s="76"/>
      <c r="Y25" s="83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>
      <c r="A26" s="79"/>
      <c r="B26" s="66"/>
      <c r="C26" s="66" t="s">
        <v>192</v>
      </c>
      <c r="D26" s="67" t="s">
        <v>27</v>
      </c>
      <c r="E26" s="66">
        <v>1</v>
      </c>
      <c r="F26" s="85" t="s">
        <v>28</v>
      </c>
      <c r="G26" s="67" t="s">
        <v>29</v>
      </c>
      <c r="H26" s="157" t="s">
        <v>30</v>
      </c>
      <c r="I26" s="67" t="s">
        <v>190</v>
      </c>
      <c r="J26" s="70"/>
      <c r="K26" s="76" t="s">
        <v>29</v>
      </c>
      <c r="L26" s="71">
        <v>45405</v>
      </c>
      <c r="M26" s="71" t="s">
        <v>32</v>
      </c>
      <c r="N26" s="161">
        <v>34265.11</v>
      </c>
      <c r="O26" s="73">
        <v>511.41</v>
      </c>
      <c r="P26" s="74"/>
      <c r="Q26" s="86"/>
      <c r="R26" s="75" t="s">
        <v>161</v>
      </c>
      <c r="S26" s="76"/>
      <c r="T26" s="76"/>
      <c r="U26" s="76"/>
      <c r="V26" s="77"/>
      <c r="W26" s="76"/>
      <c r="X26" s="76"/>
      <c r="Y26" s="83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>
      <c r="A27" s="79"/>
      <c r="B27" s="66"/>
      <c r="C27" s="66" t="s">
        <v>193</v>
      </c>
      <c r="D27" s="67" t="s">
        <v>27</v>
      </c>
      <c r="E27" s="66">
        <v>1</v>
      </c>
      <c r="F27" s="85" t="s">
        <v>28</v>
      </c>
      <c r="G27" s="67" t="s">
        <v>29</v>
      </c>
      <c r="H27" s="157" t="s">
        <v>30</v>
      </c>
      <c r="I27" s="67" t="s">
        <v>190</v>
      </c>
      <c r="J27" s="70"/>
      <c r="K27" s="76" t="s">
        <v>29</v>
      </c>
      <c r="L27" s="71">
        <v>45405</v>
      </c>
      <c r="M27" s="71" t="s">
        <v>32</v>
      </c>
      <c r="N27" s="161">
        <v>34265.11</v>
      </c>
      <c r="O27" s="73">
        <v>511.41</v>
      </c>
      <c r="P27" s="74"/>
      <c r="Q27" s="86"/>
      <c r="R27" s="75" t="s">
        <v>161</v>
      </c>
      <c r="S27" s="76"/>
      <c r="T27" s="76"/>
      <c r="U27" s="76"/>
      <c r="V27" s="77"/>
      <c r="W27" s="76"/>
      <c r="X27" s="76"/>
      <c r="Y27" s="83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>
      <c r="A28" s="79"/>
      <c r="B28" s="66"/>
      <c r="C28" s="66" t="s">
        <v>194</v>
      </c>
      <c r="D28" s="67" t="s">
        <v>175</v>
      </c>
      <c r="E28" s="66">
        <v>1</v>
      </c>
      <c r="F28" s="85" t="s">
        <v>28</v>
      </c>
      <c r="G28" s="67" t="s">
        <v>29</v>
      </c>
      <c r="H28" s="157" t="s">
        <v>101</v>
      </c>
      <c r="I28" s="67" t="s">
        <v>190</v>
      </c>
      <c r="J28" s="70"/>
      <c r="K28" s="76" t="s">
        <v>29</v>
      </c>
      <c r="L28" s="120">
        <v>45357</v>
      </c>
      <c r="M28" s="87" t="s">
        <v>32</v>
      </c>
      <c r="N28" s="159">
        <v>13574</v>
      </c>
      <c r="O28" s="73">
        <v>199.42</v>
      </c>
      <c r="P28" s="74"/>
      <c r="Q28" s="86"/>
      <c r="R28" s="75" t="s">
        <v>161</v>
      </c>
      <c r="S28" s="76"/>
      <c r="T28" s="76"/>
      <c r="U28" s="76"/>
      <c r="V28" s="77"/>
      <c r="W28" s="76"/>
      <c r="X28" s="76"/>
      <c r="Y28" s="83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</row>
    <row r="29" spans="1:39">
      <c r="A29" s="79"/>
      <c r="B29" s="66"/>
      <c r="C29" s="66" t="s">
        <v>195</v>
      </c>
      <c r="D29" s="67" t="s">
        <v>175</v>
      </c>
      <c r="E29" s="66">
        <v>1</v>
      </c>
      <c r="F29" s="85" t="s">
        <v>28</v>
      </c>
      <c r="G29" s="67" t="s">
        <v>29</v>
      </c>
      <c r="H29" s="157" t="s">
        <v>101</v>
      </c>
      <c r="I29" s="67" t="s">
        <v>190</v>
      </c>
      <c r="J29" s="70"/>
      <c r="K29" s="76" t="s">
        <v>29</v>
      </c>
      <c r="L29" s="120">
        <v>45357</v>
      </c>
      <c r="M29" s="87" t="s">
        <v>32</v>
      </c>
      <c r="N29" s="159">
        <v>13574</v>
      </c>
      <c r="O29" s="73">
        <v>199.42</v>
      </c>
      <c r="P29" s="74"/>
      <c r="Q29" s="86"/>
      <c r="R29" s="75" t="s">
        <v>161</v>
      </c>
      <c r="S29" s="76"/>
      <c r="T29" s="76"/>
      <c r="U29" s="76"/>
      <c r="V29" s="77"/>
      <c r="W29" s="76"/>
      <c r="X29" s="76"/>
      <c r="Y29" s="83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>
      <c r="A30" s="79"/>
      <c r="B30" s="66"/>
      <c r="C30" s="66" t="s">
        <v>196</v>
      </c>
      <c r="D30" s="67" t="s">
        <v>175</v>
      </c>
      <c r="E30" s="66">
        <v>1</v>
      </c>
      <c r="F30" s="85" t="s">
        <v>28</v>
      </c>
      <c r="G30" s="67" t="s">
        <v>29</v>
      </c>
      <c r="H30" s="157" t="s">
        <v>101</v>
      </c>
      <c r="I30" s="67" t="s">
        <v>190</v>
      </c>
      <c r="J30" s="70"/>
      <c r="K30" s="76" t="s">
        <v>29</v>
      </c>
      <c r="L30" s="120">
        <v>45357</v>
      </c>
      <c r="M30" s="87" t="s">
        <v>32</v>
      </c>
      <c r="N30" s="159">
        <v>13574</v>
      </c>
      <c r="O30" s="73">
        <v>199.42</v>
      </c>
      <c r="P30" s="74"/>
      <c r="Q30" s="86"/>
      <c r="R30" s="75" t="s">
        <v>161</v>
      </c>
      <c r="S30" s="76"/>
      <c r="T30" s="76"/>
      <c r="U30" s="76"/>
      <c r="V30" s="77"/>
      <c r="W30" s="76"/>
      <c r="X30" s="76"/>
      <c r="Y30" s="83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>
      <c r="A31" s="79"/>
      <c r="B31" s="66"/>
      <c r="C31" s="66" t="s">
        <v>197</v>
      </c>
      <c r="D31" s="67" t="s">
        <v>175</v>
      </c>
      <c r="E31" s="66">
        <v>1</v>
      </c>
      <c r="F31" s="85" t="s">
        <v>28</v>
      </c>
      <c r="G31" s="67" t="s">
        <v>29</v>
      </c>
      <c r="H31" s="157" t="s">
        <v>101</v>
      </c>
      <c r="I31" s="67" t="s">
        <v>190</v>
      </c>
      <c r="J31" s="70"/>
      <c r="K31" s="76" t="s">
        <v>29</v>
      </c>
      <c r="L31" s="120">
        <v>45357</v>
      </c>
      <c r="M31" s="87" t="s">
        <v>32</v>
      </c>
      <c r="N31" s="159">
        <v>13574</v>
      </c>
      <c r="O31" s="73">
        <v>199.42</v>
      </c>
      <c r="P31" s="74"/>
      <c r="Q31" s="86"/>
      <c r="R31" s="75" t="s">
        <v>161</v>
      </c>
      <c r="S31" s="76"/>
      <c r="T31" s="76"/>
      <c r="U31" s="76"/>
      <c r="V31" s="77"/>
      <c r="W31" s="76"/>
      <c r="X31" s="76"/>
      <c r="Y31" s="83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>
      <c r="A32" s="79"/>
      <c r="B32" s="66"/>
      <c r="C32" s="66" t="s">
        <v>198</v>
      </c>
      <c r="D32" s="67" t="s">
        <v>43</v>
      </c>
      <c r="E32" s="66">
        <v>1</v>
      </c>
      <c r="F32" s="68" t="s">
        <v>28</v>
      </c>
      <c r="G32" s="67" t="s">
        <v>29</v>
      </c>
      <c r="H32" s="157" t="s">
        <v>164</v>
      </c>
      <c r="I32" s="67" t="s">
        <v>190</v>
      </c>
      <c r="J32" s="66"/>
      <c r="K32" s="76" t="s">
        <v>29</v>
      </c>
      <c r="L32" s="120">
        <v>45323</v>
      </c>
      <c r="M32" s="71" t="s">
        <v>32</v>
      </c>
      <c r="N32" s="161">
        <v>49187</v>
      </c>
      <c r="O32" s="73">
        <v>723.34</v>
      </c>
      <c r="P32" s="74"/>
      <c r="Q32" s="86"/>
      <c r="R32" s="75" t="s">
        <v>161</v>
      </c>
      <c r="S32" s="76"/>
      <c r="T32" s="76"/>
      <c r="U32" s="76"/>
      <c r="V32" s="77"/>
      <c r="W32" s="76"/>
      <c r="X32" s="76"/>
      <c r="Y32" s="83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spans="1:39">
      <c r="A33" s="79"/>
      <c r="B33" s="66"/>
      <c r="C33" s="66" t="s">
        <v>199</v>
      </c>
      <c r="D33" s="67" t="s">
        <v>43</v>
      </c>
      <c r="E33" s="66">
        <v>1</v>
      </c>
      <c r="F33" s="68" t="s">
        <v>28</v>
      </c>
      <c r="G33" s="67" t="s">
        <v>29</v>
      </c>
      <c r="H33" s="157" t="s">
        <v>164</v>
      </c>
      <c r="I33" s="67" t="s">
        <v>190</v>
      </c>
      <c r="J33" s="66"/>
      <c r="K33" s="76" t="s">
        <v>29</v>
      </c>
      <c r="L33" s="120">
        <v>45323</v>
      </c>
      <c r="M33" s="71" t="s">
        <v>32</v>
      </c>
      <c r="N33" s="161">
        <v>49187</v>
      </c>
      <c r="O33" s="73">
        <v>723.34</v>
      </c>
      <c r="P33" s="74"/>
      <c r="Q33" s="86"/>
      <c r="R33" s="75" t="s">
        <v>161</v>
      </c>
      <c r="S33" s="76"/>
      <c r="T33" s="76"/>
      <c r="U33" s="76"/>
      <c r="V33" s="77"/>
      <c r="W33" s="76"/>
      <c r="X33" s="76"/>
      <c r="Y33" s="83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spans="1:39">
      <c r="A34" s="79"/>
      <c r="B34" s="66"/>
      <c r="C34" s="66" t="s">
        <v>200</v>
      </c>
      <c r="D34" s="67" t="s">
        <v>43</v>
      </c>
      <c r="E34" s="66">
        <v>1</v>
      </c>
      <c r="F34" s="68" t="s">
        <v>28</v>
      </c>
      <c r="G34" s="67" t="s">
        <v>29</v>
      </c>
      <c r="H34" s="157" t="s">
        <v>164</v>
      </c>
      <c r="I34" s="67" t="s">
        <v>190</v>
      </c>
      <c r="J34" s="66"/>
      <c r="K34" s="76" t="s">
        <v>29</v>
      </c>
      <c r="L34" s="120">
        <v>45323</v>
      </c>
      <c r="M34" s="71" t="s">
        <v>32</v>
      </c>
      <c r="N34" s="161">
        <v>49187</v>
      </c>
      <c r="O34" s="73">
        <v>723.34</v>
      </c>
      <c r="P34" s="74"/>
      <c r="Q34" s="86"/>
      <c r="R34" s="75" t="s">
        <v>161</v>
      </c>
      <c r="S34" s="76"/>
      <c r="T34" s="76"/>
      <c r="U34" s="76"/>
      <c r="V34" s="77"/>
      <c r="W34" s="76"/>
      <c r="X34" s="76"/>
      <c r="Y34" s="83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>
      <c r="A35" s="79"/>
      <c r="B35" s="66"/>
      <c r="C35" s="66" t="s">
        <v>201</v>
      </c>
      <c r="D35" s="67" t="s">
        <v>43</v>
      </c>
      <c r="E35" s="66">
        <v>1</v>
      </c>
      <c r="F35" s="68" t="s">
        <v>28</v>
      </c>
      <c r="G35" s="67" t="s">
        <v>29</v>
      </c>
      <c r="H35" s="157" t="s">
        <v>164</v>
      </c>
      <c r="I35" s="67" t="s">
        <v>190</v>
      </c>
      <c r="J35" s="66"/>
      <c r="K35" s="76" t="s">
        <v>29</v>
      </c>
      <c r="L35" s="120">
        <v>45323</v>
      </c>
      <c r="M35" s="71" t="s">
        <v>32</v>
      </c>
      <c r="N35" s="161">
        <v>49187</v>
      </c>
      <c r="O35" s="73">
        <v>723.34</v>
      </c>
      <c r="P35" s="74"/>
      <c r="Q35" s="80"/>
      <c r="R35" s="75" t="s">
        <v>161</v>
      </c>
      <c r="S35" s="76"/>
      <c r="T35" s="76"/>
      <c r="U35" s="76"/>
      <c r="V35" s="77"/>
      <c r="W35" s="76"/>
      <c r="X35" s="76"/>
      <c r="Y35" s="83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>
      <c r="A36" s="79"/>
      <c r="B36" s="66"/>
      <c r="C36" s="66" t="s">
        <v>202</v>
      </c>
      <c r="D36" s="67" t="s">
        <v>43</v>
      </c>
      <c r="E36" s="66">
        <v>1</v>
      </c>
      <c r="F36" s="68" t="s">
        <v>28</v>
      </c>
      <c r="G36" s="67" t="s">
        <v>29</v>
      </c>
      <c r="H36" s="157" t="s">
        <v>164</v>
      </c>
      <c r="I36" s="67" t="s">
        <v>190</v>
      </c>
      <c r="J36" s="66"/>
      <c r="K36" s="76" t="s">
        <v>29</v>
      </c>
      <c r="L36" s="120">
        <v>45323</v>
      </c>
      <c r="M36" s="71" t="s">
        <v>32</v>
      </c>
      <c r="N36" s="161">
        <v>49187</v>
      </c>
      <c r="O36" s="73">
        <v>723.34</v>
      </c>
      <c r="P36" s="74"/>
      <c r="Q36" s="86"/>
      <c r="R36" s="75" t="s">
        <v>161</v>
      </c>
      <c r="S36" s="76"/>
      <c r="T36" s="76"/>
      <c r="U36" s="76"/>
      <c r="V36" s="77"/>
      <c r="W36" s="76"/>
      <c r="X36" s="76"/>
      <c r="Y36" s="83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>
      <c r="A37" s="79"/>
      <c r="B37" s="66"/>
      <c r="C37" s="66" t="s">
        <v>203</v>
      </c>
      <c r="D37" s="67" t="s">
        <v>43</v>
      </c>
      <c r="E37" s="66">
        <v>1</v>
      </c>
      <c r="F37" s="68" t="s">
        <v>28</v>
      </c>
      <c r="G37" s="67" t="s">
        <v>29</v>
      </c>
      <c r="H37" s="157" t="s">
        <v>164</v>
      </c>
      <c r="I37" s="67" t="s">
        <v>190</v>
      </c>
      <c r="J37" s="66"/>
      <c r="K37" s="76" t="s">
        <v>29</v>
      </c>
      <c r="L37" s="120">
        <v>45323</v>
      </c>
      <c r="M37" s="71" t="s">
        <v>32</v>
      </c>
      <c r="N37" s="161">
        <v>49187</v>
      </c>
      <c r="O37" s="73">
        <v>723.34</v>
      </c>
      <c r="P37" s="74"/>
      <c r="Q37" s="86"/>
      <c r="R37" s="75" t="s">
        <v>161</v>
      </c>
      <c r="S37" s="76"/>
      <c r="T37" s="76"/>
      <c r="U37" s="76"/>
      <c r="V37" s="77"/>
      <c r="W37" s="76"/>
      <c r="X37" s="76"/>
      <c r="Y37" s="83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>
      <c r="A38" s="79"/>
      <c r="B38" s="66"/>
      <c r="C38" s="66" t="s">
        <v>204</v>
      </c>
      <c r="D38" s="67" t="s">
        <v>43</v>
      </c>
      <c r="E38" s="66">
        <v>1</v>
      </c>
      <c r="F38" s="68" t="s">
        <v>28</v>
      </c>
      <c r="G38" s="67" t="s">
        <v>29</v>
      </c>
      <c r="H38" s="157" t="s">
        <v>164</v>
      </c>
      <c r="I38" s="67" t="s">
        <v>190</v>
      </c>
      <c r="J38" s="66"/>
      <c r="K38" s="76" t="s">
        <v>29</v>
      </c>
      <c r="L38" s="120">
        <v>45323</v>
      </c>
      <c r="M38" s="71" t="s">
        <v>32</v>
      </c>
      <c r="N38" s="161">
        <v>49187</v>
      </c>
      <c r="O38" s="73">
        <v>723.34</v>
      </c>
      <c r="P38" s="74"/>
      <c r="Q38" s="86"/>
      <c r="R38" s="75" t="s">
        <v>161</v>
      </c>
      <c r="S38" s="76"/>
      <c r="T38" s="76"/>
      <c r="U38" s="76"/>
      <c r="V38" s="77"/>
      <c r="W38" s="76"/>
      <c r="X38" s="76"/>
      <c r="Y38" s="83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</sheetData>
  <dataValidations count="3">
    <dataValidation type="list" allowBlank="1" showInputMessage="1" showErrorMessage="1" sqref="T9:T38" xr:uid="{E8BB8E5A-B309-4BCF-B268-1E00A726D449}">
      <formula1>"Neuf, Gaté, Volé, Perdu, Donation, Bon, Mauvais"</formula1>
    </dataValidation>
    <dataValidation type="list" allowBlank="1" showInputMessage="1" showErrorMessage="1" sqref="U2:U38 X2:X38" xr:uid="{A17C2DDF-FC7E-43F8-9422-71B132D2CBC6}">
      <formula1>"CAMARA,Salifou Mabinty, DESTEFANIS,Stefano, HAROUNA SOULEY Zalihatou,DODO DAN GADO Moussa,"</formula1>
    </dataValidation>
    <dataValidation type="list" allowBlank="1" showInputMessage="1" showErrorMessage="1" sqref="B2:B38" xr:uid="{E4D424EF-3850-4779-83DD-4B5EC6968EAC}">
      <formula1>"VEH,BUR,COM,LOG,PRG,MOB,DEV"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7728-4C07-4A42-B61A-386EC472F50F}">
  <dimension ref="A1:AM68"/>
  <sheetViews>
    <sheetView topLeftCell="D12" workbookViewId="0">
      <selection activeCell="L34" sqref="L34"/>
    </sheetView>
  </sheetViews>
  <sheetFormatPr defaultRowHeight="15"/>
  <cols>
    <col min="2" max="2" width="12.85546875" customWidth="1"/>
    <col min="3" max="3" width="16" customWidth="1"/>
    <col min="4" max="4" width="30.7109375" customWidth="1"/>
    <col min="6" max="6" width="15.28515625" customWidth="1"/>
    <col min="7" max="7" width="33.140625" customWidth="1"/>
    <col min="8" max="8" width="22.7109375" customWidth="1"/>
    <col min="9" max="9" width="22.85546875" customWidth="1"/>
    <col min="10" max="10" width="13.140625" customWidth="1"/>
    <col min="12" max="12" width="15.7109375" customWidth="1"/>
    <col min="14" max="14" width="17.140625" customWidth="1"/>
    <col min="15" max="15" width="20.140625" customWidth="1"/>
    <col min="16" max="16" width="14.5703125" customWidth="1"/>
    <col min="17" max="17" width="15.140625" customWidth="1"/>
    <col min="18" max="18" width="13.28515625" customWidth="1"/>
    <col min="19" max="19" width="16" customWidth="1"/>
    <col min="20" max="20" width="16.5703125" customWidth="1"/>
    <col min="21" max="21" width="15.5703125" customWidth="1"/>
    <col min="22" max="22" width="12.140625" customWidth="1"/>
    <col min="23" max="23" width="16.85546875" customWidth="1"/>
    <col min="24" max="24" width="21" customWidth="1"/>
  </cols>
  <sheetData>
    <row r="1" spans="1:39" ht="46.5">
      <c r="A1" s="19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155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3" t="s">
        <v>12</v>
      </c>
      <c r="N1" s="194" t="s">
        <v>13</v>
      </c>
      <c r="O1" s="26" t="s">
        <v>14</v>
      </c>
      <c r="P1" s="26" t="s">
        <v>15</v>
      </c>
      <c r="Q1" s="27" t="s">
        <v>16</v>
      </c>
      <c r="R1" s="28" t="s">
        <v>17</v>
      </c>
      <c r="S1" s="29" t="s">
        <v>18</v>
      </c>
      <c r="T1" s="30" t="s">
        <v>19</v>
      </c>
      <c r="U1" s="31" t="s">
        <v>20</v>
      </c>
      <c r="V1" s="32" t="s">
        <v>21</v>
      </c>
      <c r="W1" s="33" t="s">
        <v>22</v>
      </c>
      <c r="X1" s="34" t="s">
        <v>23</v>
      </c>
      <c r="Y1" s="35" t="s">
        <v>24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</row>
    <row r="2" spans="1:39">
      <c r="A2" s="65" t="e">
        <f>ROW(#REF!)</f>
        <v>#REF!</v>
      </c>
      <c r="B2" s="66" t="s">
        <v>25</v>
      </c>
      <c r="C2" s="66" t="s">
        <v>205</v>
      </c>
      <c r="D2" s="67" t="s">
        <v>65</v>
      </c>
      <c r="E2" s="67">
        <v>1</v>
      </c>
      <c r="F2" s="67" t="s">
        <v>28</v>
      </c>
      <c r="G2" s="67" t="s">
        <v>29</v>
      </c>
      <c r="H2" s="156" t="s">
        <v>105</v>
      </c>
      <c r="I2" s="67" t="s">
        <v>206</v>
      </c>
      <c r="J2" s="66"/>
      <c r="K2" s="66" t="s">
        <v>29</v>
      </c>
      <c r="L2" s="71">
        <v>45432</v>
      </c>
      <c r="M2" s="71" t="s">
        <v>32</v>
      </c>
      <c r="N2" s="195">
        <v>26027</v>
      </c>
      <c r="O2" s="73">
        <v>382.74</v>
      </c>
      <c r="P2" s="74"/>
      <c r="Q2" s="74"/>
      <c r="R2" s="75" t="s">
        <v>33</v>
      </c>
      <c r="S2" s="76"/>
      <c r="T2" s="76"/>
      <c r="U2" s="76"/>
      <c r="V2" s="77"/>
      <c r="W2" s="76"/>
      <c r="X2" s="76" t="s">
        <v>34</v>
      </c>
      <c r="Y2" s="78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pans="1:39">
      <c r="A3" s="79">
        <v>2</v>
      </c>
      <c r="B3" s="66"/>
      <c r="C3" s="66" t="s">
        <v>207</v>
      </c>
      <c r="D3" s="67" t="s">
        <v>65</v>
      </c>
      <c r="E3" s="67">
        <v>1</v>
      </c>
      <c r="F3" s="117" t="s">
        <v>28</v>
      </c>
      <c r="G3" s="67" t="s">
        <v>29</v>
      </c>
      <c r="H3" s="156" t="s">
        <v>105</v>
      </c>
      <c r="I3" s="67" t="s">
        <v>206</v>
      </c>
      <c r="J3" s="66"/>
      <c r="K3" s="66" t="s">
        <v>29</v>
      </c>
      <c r="L3" s="71">
        <v>45432</v>
      </c>
      <c r="M3" s="71" t="s">
        <v>32</v>
      </c>
      <c r="N3" s="161">
        <v>26027</v>
      </c>
      <c r="O3" s="73">
        <v>382.74</v>
      </c>
      <c r="P3" s="74"/>
      <c r="Q3" s="74"/>
      <c r="R3" s="75" t="s">
        <v>33</v>
      </c>
      <c r="S3" s="76"/>
      <c r="T3" s="76"/>
      <c r="U3" s="76"/>
      <c r="V3" s="80"/>
      <c r="W3" s="76"/>
      <c r="X3" s="76"/>
      <c r="Y3" s="78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>
      <c r="A4" s="79">
        <v>3</v>
      </c>
      <c r="B4" s="66"/>
      <c r="C4" s="66" t="s">
        <v>208</v>
      </c>
      <c r="D4" s="67" t="s">
        <v>65</v>
      </c>
      <c r="E4" s="67">
        <v>1</v>
      </c>
      <c r="F4" s="117" t="s">
        <v>28</v>
      </c>
      <c r="G4" s="67" t="s">
        <v>29</v>
      </c>
      <c r="H4" s="156" t="s">
        <v>105</v>
      </c>
      <c r="I4" s="67" t="s">
        <v>206</v>
      </c>
      <c r="J4" s="66"/>
      <c r="K4" s="66" t="s">
        <v>29</v>
      </c>
      <c r="L4" s="71">
        <v>45432</v>
      </c>
      <c r="M4" s="71" t="s">
        <v>32</v>
      </c>
      <c r="N4" s="161">
        <v>26027</v>
      </c>
      <c r="O4" s="73">
        <v>382.74</v>
      </c>
      <c r="P4" s="74"/>
      <c r="Q4" s="74"/>
      <c r="R4" s="75" t="s">
        <v>33</v>
      </c>
      <c r="S4" s="76"/>
      <c r="T4" s="76"/>
      <c r="U4" s="76"/>
      <c r="V4" s="80"/>
      <c r="W4" s="76"/>
      <c r="X4" s="76"/>
      <c r="Y4" s="78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</row>
    <row r="5" spans="1:39">
      <c r="A5" s="79">
        <v>4</v>
      </c>
      <c r="B5" s="66"/>
      <c r="C5" s="66" t="s">
        <v>209</v>
      </c>
      <c r="D5" s="67" t="s">
        <v>65</v>
      </c>
      <c r="E5" s="67">
        <v>1</v>
      </c>
      <c r="F5" s="117" t="s">
        <v>28</v>
      </c>
      <c r="G5" s="67" t="s">
        <v>29</v>
      </c>
      <c r="H5" s="156" t="s">
        <v>105</v>
      </c>
      <c r="I5" s="67" t="s">
        <v>206</v>
      </c>
      <c r="J5" s="66"/>
      <c r="K5" s="66" t="s">
        <v>29</v>
      </c>
      <c r="L5" s="71">
        <v>45432</v>
      </c>
      <c r="M5" s="71" t="s">
        <v>32</v>
      </c>
      <c r="N5" s="161">
        <v>26027</v>
      </c>
      <c r="O5" s="73">
        <v>382.74</v>
      </c>
      <c r="P5" s="74"/>
      <c r="Q5" s="74"/>
      <c r="R5" s="75" t="s">
        <v>33</v>
      </c>
      <c r="S5" s="76"/>
      <c r="T5" s="76"/>
      <c r="U5" s="76"/>
      <c r="V5" s="80"/>
      <c r="W5" s="76"/>
      <c r="X5" s="76"/>
      <c r="Y5" s="7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1:39">
      <c r="A6" s="79">
        <v>5</v>
      </c>
      <c r="B6" s="66"/>
      <c r="C6" s="66" t="s">
        <v>210</v>
      </c>
      <c r="D6" s="67" t="s">
        <v>65</v>
      </c>
      <c r="E6" s="67">
        <v>1</v>
      </c>
      <c r="F6" s="117" t="s">
        <v>28</v>
      </c>
      <c r="G6" s="67" t="s">
        <v>29</v>
      </c>
      <c r="H6" s="156" t="s">
        <v>105</v>
      </c>
      <c r="I6" s="67" t="s">
        <v>206</v>
      </c>
      <c r="J6" s="66"/>
      <c r="K6" s="66" t="s">
        <v>29</v>
      </c>
      <c r="L6" s="71">
        <v>45432</v>
      </c>
      <c r="M6" s="71" t="s">
        <v>32</v>
      </c>
      <c r="N6" s="161">
        <v>26027</v>
      </c>
      <c r="O6" s="73">
        <v>382.74</v>
      </c>
      <c r="P6" s="74"/>
      <c r="Q6" s="74"/>
      <c r="R6" s="75" t="s">
        <v>33</v>
      </c>
      <c r="S6" s="76"/>
      <c r="T6" s="76"/>
      <c r="U6" s="76"/>
      <c r="V6" s="80"/>
      <c r="W6" s="76"/>
      <c r="X6" s="76"/>
      <c r="Y6" s="83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7" spans="1:39">
      <c r="A7" s="79">
        <v>6</v>
      </c>
      <c r="B7" s="66"/>
      <c r="C7" s="66" t="s">
        <v>211</v>
      </c>
      <c r="D7" s="67" t="s">
        <v>65</v>
      </c>
      <c r="E7" s="67">
        <v>1</v>
      </c>
      <c r="F7" s="117" t="s">
        <v>28</v>
      </c>
      <c r="G7" s="67" t="s">
        <v>29</v>
      </c>
      <c r="H7" s="156" t="s">
        <v>105</v>
      </c>
      <c r="I7" s="67" t="s">
        <v>206</v>
      </c>
      <c r="J7" s="66"/>
      <c r="K7" s="66" t="s">
        <v>29</v>
      </c>
      <c r="L7" s="71">
        <v>45432</v>
      </c>
      <c r="M7" s="71" t="s">
        <v>32</v>
      </c>
      <c r="N7" s="161">
        <v>26027</v>
      </c>
      <c r="O7" s="73">
        <v>382.74</v>
      </c>
      <c r="P7" s="74"/>
      <c r="Q7" s="74"/>
      <c r="R7" s="75" t="s">
        <v>33</v>
      </c>
      <c r="S7" s="76"/>
      <c r="T7" s="76"/>
      <c r="U7" s="76"/>
      <c r="V7" s="77"/>
      <c r="W7" s="76"/>
      <c r="X7" s="76"/>
      <c r="Y7" s="83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</row>
    <row r="8" spans="1:39">
      <c r="A8" s="79">
        <v>7</v>
      </c>
      <c r="B8" s="66"/>
      <c r="C8" s="66" t="s">
        <v>212</v>
      </c>
      <c r="D8" s="67" t="s">
        <v>65</v>
      </c>
      <c r="E8" s="67">
        <v>1</v>
      </c>
      <c r="F8" s="117" t="s">
        <v>28</v>
      </c>
      <c r="G8" s="67" t="s">
        <v>29</v>
      </c>
      <c r="H8" s="156" t="s">
        <v>105</v>
      </c>
      <c r="I8" s="67" t="s">
        <v>206</v>
      </c>
      <c r="J8" s="66"/>
      <c r="K8" s="66" t="s">
        <v>29</v>
      </c>
      <c r="L8" s="71">
        <v>45432</v>
      </c>
      <c r="M8" s="71" t="s">
        <v>32</v>
      </c>
      <c r="N8" s="161">
        <v>26027</v>
      </c>
      <c r="O8" s="73">
        <v>382.74</v>
      </c>
      <c r="P8" s="74"/>
      <c r="Q8" s="74"/>
      <c r="R8" s="75" t="s">
        <v>33</v>
      </c>
      <c r="S8" s="76"/>
      <c r="T8" s="76"/>
      <c r="U8" s="76"/>
      <c r="V8" s="77"/>
      <c r="W8" s="76"/>
      <c r="X8" s="76"/>
      <c r="Y8" s="83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</row>
    <row r="9" spans="1:39">
      <c r="A9" s="79">
        <v>8</v>
      </c>
      <c r="B9" s="66"/>
      <c r="C9" s="66" t="s">
        <v>213</v>
      </c>
      <c r="D9" s="67" t="s">
        <v>65</v>
      </c>
      <c r="E9" s="67">
        <v>1</v>
      </c>
      <c r="F9" s="117" t="s">
        <v>28</v>
      </c>
      <c r="G9" s="67" t="s">
        <v>29</v>
      </c>
      <c r="H9" s="156" t="s">
        <v>105</v>
      </c>
      <c r="I9" s="67" t="s">
        <v>206</v>
      </c>
      <c r="J9" s="66"/>
      <c r="K9" s="66" t="s">
        <v>29</v>
      </c>
      <c r="L9" s="71">
        <v>45432</v>
      </c>
      <c r="M9" s="71" t="s">
        <v>32</v>
      </c>
      <c r="N9" s="161">
        <v>26027</v>
      </c>
      <c r="O9" s="73">
        <v>382.74</v>
      </c>
      <c r="P9" s="74"/>
      <c r="Q9" s="74"/>
      <c r="R9" s="75" t="s">
        <v>33</v>
      </c>
      <c r="S9" s="76"/>
      <c r="T9" s="76"/>
      <c r="U9" s="76"/>
      <c r="V9" s="77"/>
      <c r="W9" s="76"/>
      <c r="X9" s="76"/>
      <c r="Y9" s="83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39">
      <c r="A10" s="79">
        <v>9</v>
      </c>
      <c r="B10" s="66"/>
      <c r="C10" s="66" t="s">
        <v>214</v>
      </c>
      <c r="D10" s="67" t="s">
        <v>65</v>
      </c>
      <c r="E10" s="67">
        <v>1</v>
      </c>
      <c r="F10" s="117" t="s">
        <v>28</v>
      </c>
      <c r="G10" s="67" t="s">
        <v>29</v>
      </c>
      <c r="H10" s="156" t="s">
        <v>105</v>
      </c>
      <c r="I10" s="67" t="s">
        <v>206</v>
      </c>
      <c r="J10" s="66"/>
      <c r="K10" s="66" t="s">
        <v>29</v>
      </c>
      <c r="L10" s="119">
        <v>45432</v>
      </c>
      <c r="M10" s="71" t="s">
        <v>32</v>
      </c>
      <c r="N10" s="195">
        <v>26027</v>
      </c>
      <c r="O10" s="73">
        <v>382.74</v>
      </c>
      <c r="P10" s="66"/>
      <c r="Q10" s="74"/>
      <c r="R10" s="75" t="s">
        <v>33</v>
      </c>
      <c r="S10" s="76"/>
      <c r="T10" s="76"/>
      <c r="U10" s="76"/>
      <c r="V10" s="77"/>
      <c r="W10" s="76"/>
      <c r="X10" s="76"/>
      <c r="Y10" s="83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39">
      <c r="A11" s="79">
        <v>10</v>
      </c>
      <c r="B11" s="66"/>
      <c r="C11" s="66" t="s">
        <v>215</v>
      </c>
      <c r="D11" s="67" t="s">
        <v>65</v>
      </c>
      <c r="E11" s="67">
        <v>1</v>
      </c>
      <c r="F11" s="117" t="s">
        <v>28</v>
      </c>
      <c r="G11" s="67" t="s">
        <v>29</v>
      </c>
      <c r="H11" s="156" t="s">
        <v>105</v>
      </c>
      <c r="I11" s="67" t="s">
        <v>206</v>
      </c>
      <c r="J11" s="66"/>
      <c r="K11" s="66" t="s">
        <v>29</v>
      </c>
      <c r="L11" s="119">
        <v>45432</v>
      </c>
      <c r="M11" s="71" t="s">
        <v>32</v>
      </c>
      <c r="N11" s="195">
        <v>26027</v>
      </c>
      <c r="O11" s="73">
        <v>382.74</v>
      </c>
      <c r="P11" s="66"/>
      <c r="Q11" s="74"/>
      <c r="R11" s="75" t="s">
        <v>33</v>
      </c>
      <c r="S11" s="76"/>
      <c r="T11" s="76"/>
      <c r="U11" s="76"/>
      <c r="V11" s="77"/>
      <c r="W11" s="76"/>
      <c r="X11" s="76"/>
      <c r="Y11" s="83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</row>
    <row r="12" spans="1:39">
      <c r="A12" s="79">
        <v>11</v>
      </c>
      <c r="B12" s="66"/>
      <c r="C12" s="66" t="s">
        <v>216</v>
      </c>
      <c r="D12" s="67" t="s">
        <v>65</v>
      </c>
      <c r="E12" s="67">
        <v>1</v>
      </c>
      <c r="F12" s="117" t="s">
        <v>28</v>
      </c>
      <c r="G12" s="67" t="s">
        <v>29</v>
      </c>
      <c r="H12" s="156" t="s">
        <v>105</v>
      </c>
      <c r="I12" s="67" t="s">
        <v>206</v>
      </c>
      <c r="J12" s="66"/>
      <c r="K12" s="66" t="s">
        <v>29</v>
      </c>
      <c r="L12" s="119">
        <v>45432</v>
      </c>
      <c r="M12" s="71" t="s">
        <v>32</v>
      </c>
      <c r="N12" s="195">
        <v>26027</v>
      </c>
      <c r="O12" s="73">
        <v>382.74</v>
      </c>
      <c r="P12" s="66"/>
      <c r="Q12" s="74"/>
      <c r="R12" s="75" t="s">
        <v>33</v>
      </c>
      <c r="S12" s="76"/>
      <c r="T12" s="76"/>
      <c r="U12" s="76"/>
      <c r="V12" s="77"/>
      <c r="W12" s="76"/>
      <c r="X12" s="76"/>
      <c r="Y12" s="83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</row>
    <row r="13" spans="1:39">
      <c r="A13" s="79"/>
      <c r="B13" s="66"/>
      <c r="C13" s="66" t="s">
        <v>217</v>
      </c>
      <c r="D13" s="67" t="s">
        <v>65</v>
      </c>
      <c r="E13" s="67">
        <v>1</v>
      </c>
      <c r="F13" s="117" t="s">
        <v>28</v>
      </c>
      <c r="G13" s="67" t="s">
        <v>29</v>
      </c>
      <c r="H13" s="156" t="s">
        <v>105</v>
      </c>
      <c r="I13" s="67" t="s">
        <v>206</v>
      </c>
      <c r="J13" s="70"/>
      <c r="K13" s="66" t="s">
        <v>29</v>
      </c>
      <c r="L13" s="119">
        <v>45432</v>
      </c>
      <c r="M13" s="71" t="s">
        <v>32</v>
      </c>
      <c r="N13" s="161">
        <v>26027</v>
      </c>
      <c r="O13" s="73">
        <v>382.74</v>
      </c>
      <c r="P13" s="74"/>
      <c r="Q13" s="86"/>
      <c r="R13" s="75" t="s">
        <v>33</v>
      </c>
      <c r="S13" s="76"/>
      <c r="T13" s="76"/>
      <c r="U13" s="76"/>
      <c r="V13" s="77"/>
      <c r="W13" s="76"/>
      <c r="X13" s="76"/>
      <c r="Y13" s="83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1:39">
      <c r="A14" s="79"/>
      <c r="B14" s="66"/>
      <c r="C14" s="66" t="s">
        <v>218</v>
      </c>
      <c r="D14" s="67" t="s">
        <v>65</v>
      </c>
      <c r="E14" s="66">
        <v>1</v>
      </c>
      <c r="F14" s="117" t="s">
        <v>28</v>
      </c>
      <c r="G14" s="67" t="s">
        <v>29</v>
      </c>
      <c r="H14" s="156" t="s">
        <v>105</v>
      </c>
      <c r="I14" s="67" t="s">
        <v>206</v>
      </c>
      <c r="J14" s="70"/>
      <c r="K14" s="66" t="s">
        <v>29</v>
      </c>
      <c r="L14" s="119">
        <v>45432</v>
      </c>
      <c r="M14" s="71" t="s">
        <v>32</v>
      </c>
      <c r="N14" s="161">
        <v>26027</v>
      </c>
      <c r="O14" s="73">
        <v>382.74</v>
      </c>
      <c r="P14" s="74"/>
      <c r="Q14" s="80"/>
      <c r="R14" s="75" t="s">
        <v>33</v>
      </c>
      <c r="S14" s="76"/>
      <c r="T14" s="76"/>
      <c r="U14" s="76"/>
      <c r="V14" s="77"/>
      <c r="W14" s="76"/>
      <c r="X14" s="76"/>
      <c r="Y14" s="83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</row>
    <row r="15" spans="1:39">
      <c r="A15" s="79"/>
      <c r="B15" s="66"/>
      <c r="C15" s="66" t="s">
        <v>219</v>
      </c>
      <c r="D15" s="67" t="s">
        <v>65</v>
      </c>
      <c r="E15" s="66">
        <v>1</v>
      </c>
      <c r="F15" s="117" t="s">
        <v>28</v>
      </c>
      <c r="G15" s="67" t="s">
        <v>29</v>
      </c>
      <c r="H15" s="156" t="s">
        <v>105</v>
      </c>
      <c r="I15" s="67" t="s">
        <v>206</v>
      </c>
      <c r="J15" s="70"/>
      <c r="K15" s="66" t="s">
        <v>29</v>
      </c>
      <c r="L15" s="119">
        <v>45432</v>
      </c>
      <c r="M15" s="71" t="s">
        <v>32</v>
      </c>
      <c r="N15" s="161">
        <v>26027</v>
      </c>
      <c r="O15" s="73">
        <v>382.74</v>
      </c>
      <c r="P15" s="74"/>
      <c r="Q15" s="80"/>
      <c r="R15" s="75" t="s">
        <v>33</v>
      </c>
      <c r="S15" s="76"/>
      <c r="T15" s="76"/>
      <c r="U15" s="76"/>
      <c r="V15" s="77"/>
      <c r="W15" s="76"/>
      <c r="X15" s="76"/>
      <c r="Y15" s="83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>
      <c r="A16" s="79"/>
      <c r="B16" s="66"/>
      <c r="C16" s="66" t="s">
        <v>220</v>
      </c>
      <c r="D16" s="67" t="s">
        <v>65</v>
      </c>
      <c r="E16" s="67">
        <v>1</v>
      </c>
      <c r="F16" s="117" t="s">
        <v>28</v>
      </c>
      <c r="G16" s="67" t="s">
        <v>29</v>
      </c>
      <c r="H16" s="156" t="s">
        <v>105</v>
      </c>
      <c r="I16" s="67" t="s">
        <v>206</v>
      </c>
      <c r="J16" s="70"/>
      <c r="K16" s="66" t="s">
        <v>29</v>
      </c>
      <c r="L16" s="119">
        <v>45432</v>
      </c>
      <c r="M16" s="71" t="s">
        <v>32</v>
      </c>
      <c r="N16" s="161">
        <v>26027</v>
      </c>
      <c r="O16" s="73">
        <v>382.74</v>
      </c>
      <c r="P16" s="74"/>
      <c r="Q16" s="80"/>
      <c r="R16" s="75" t="s">
        <v>33</v>
      </c>
      <c r="S16" s="76"/>
      <c r="T16" s="76"/>
      <c r="U16" s="76"/>
      <c r="V16" s="77"/>
      <c r="W16" s="76"/>
      <c r="X16" s="76"/>
      <c r="Y16" s="83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>
      <c r="A17" s="79"/>
      <c r="B17" s="66"/>
      <c r="C17" s="66" t="s">
        <v>221</v>
      </c>
      <c r="D17" s="67" t="s">
        <v>65</v>
      </c>
      <c r="E17" s="66">
        <v>1</v>
      </c>
      <c r="F17" s="117" t="s">
        <v>28</v>
      </c>
      <c r="G17" s="67" t="s">
        <v>29</v>
      </c>
      <c r="H17" s="156" t="s">
        <v>105</v>
      </c>
      <c r="I17" s="67" t="s">
        <v>206</v>
      </c>
      <c r="J17" s="70"/>
      <c r="K17" s="66" t="s">
        <v>29</v>
      </c>
      <c r="L17" s="119">
        <v>45432</v>
      </c>
      <c r="M17" s="71" t="s">
        <v>32</v>
      </c>
      <c r="N17" s="161">
        <v>26027</v>
      </c>
      <c r="O17" s="73">
        <v>382.74</v>
      </c>
      <c r="P17" s="74"/>
      <c r="Q17" s="86"/>
      <c r="R17" s="75" t="s">
        <v>33</v>
      </c>
      <c r="S17" s="76"/>
      <c r="T17" s="76"/>
      <c r="U17" s="76"/>
      <c r="V17" s="77"/>
      <c r="W17" s="76"/>
      <c r="X17" s="76"/>
      <c r="Y17" s="83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>
      <c r="A18" s="79"/>
      <c r="B18" s="66"/>
      <c r="C18" s="66" t="s">
        <v>222</v>
      </c>
      <c r="D18" s="67" t="s">
        <v>65</v>
      </c>
      <c r="E18" s="66">
        <v>1</v>
      </c>
      <c r="F18" s="117" t="s">
        <v>28</v>
      </c>
      <c r="G18" s="67" t="s">
        <v>29</v>
      </c>
      <c r="H18" s="156" t="s">
        <v>105</v>
      </c>
      <c r="I18" s="67" t="s">
        <v>206</v>
      </c>
      <c r="J18" s="70"/>
      <c r="K18" s="66" t="s">
        <v>29</v>
      </c>
      <c r="L18" s="119">
        <v>45432</v>
      </c>
      <c r="M18" s="71" t="s">
        <v>32</v>
      </c>
      <c r="N18" s="161">
        <v>26027</v>
      </c>
      <c r="O18" s="73">
        <v>382.74</v>
      </c>
      <c r="P18" s="74"/>
      <c r="Q18" s="80"/>
      <c r="R18" s="75" t="s">
        <v>33</v>
      </c>
      <c r="S18" s="76"/>
      <c r="T18" s="76"/>
      <c r="U18" s="76"/>
      <c r="V18" s="77"/>
      <c r="W18" s="76"/>
      <c r="X18" s="76"/>
      <c r="Y18" s="83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>
      <c r="A19" s="79"/>
      <c r="B19" s="66"/>
      <c r="C19" s="66" t="s">
        <v>223</v>
      </c>
      <c r="D19" s="67" t="s">
        <v>65</v>
      </c>
      <c r="E19" s="66">
        <v>1</v>
      </c>
      <c r="F19" s="117" t="s">
        <v>28</v>
      </c>
      <c r="G19" s="67" t="s">
        <v>29</v>
      </c>
      <c r="H19" s="156" t="s">
        <v>105</v>
      </c>
      <c r="I19" s="67" t="s">
        <v>206</v>
      </c>
      <c r="J19" s="70"/>
      <c r="K19" s="66" t="s">
        <v>29</v>
      </c>
      <c r="L19" s="119">
        <v>45432</v>
      </c>
      <c r="M19" s="71" t="s">
        <v>32</v>
      </c>
      <c r="N19" s="161">
        <v>26027</v>
      </c>
      <c r="O19" s="73">
        <v>382.74</v>
      </c>
      <c r="P19" s="74"/>
      <c r="Q19" s="80"/>
      <c r="R19" s="75" t="s">
        <v>33</v>
      </c>
      <c r="S19" s="76"/>
      <c r="T19" s="76"/>
      <c r="U19" s="76"/>
      <c r="V19" s="77"/>
      <c r="W19" s="76"/>
      <c r="X19" s="76"/>
      <c r="Y19" s="83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>
      <c r="A20" s="79"/>
      <c r="B20" s="66"/>
      <c r="C20" s="66" t="s">
        <v>224</v>
      </c>
      <c r="D20" s="67" t="s">
        <v>65</v>
      </c>
      <c r="E20" s="67">
        <v>1</v>
      </c>
      <c r="F20" s="117" t="s">
        <v>28</v>
      </c>
      <c r="G20" s="67" t="s">
        <v>29</v>
      </c>
      <c r="H20" s="156" t="s">
        <v>105</v>
      </c>
      <c r="I20" s="67" t="s">
        <v>206</v>
      </c>
      <c r="J20" s="70"/>
      <c r="K20" s="66" t="s">
        <v>29</v>
      </c>
      <c r="L20" s="119">
        <v>45432</v>
      </c>
      <c r="M20" s="71" t="s">
        <v>32</v>
      </c>
      <c r="N20" s="161">
        <v>26027</v>
      </c>
      <c r="O20" s="73">
        <v>382.74</v>
      </c>
      <c r="P20" s="74"/>
      <c r="Q20" s="80"/>
      <c r="R20" s="75" t="s">
        <v>33</v>
      </c>
      <c r="S20" s="76"/>
      <c r="T20" s="76"/>
      <c r="U20" s="76"/>
      <c r="V20" s="77"/>
      <c r="W20" s="76"/>
      <c r="X20" s="76"/>
      <c r="Y20" s="83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>
      <c r="A21" s="79"/>
      <c r="B21" s="66"/>
      <c r="C21" s="66" t="s">
        <v>225</v>
      </c>
      <c r="D21" s="67" t="s">
        <v>65</v>
      </c>
      <c r="E21" s="66">
        <v>1</v>
      </c>
      <c r="F21" s="117" t="s">
        <v>28</v>
      </c>
      <c r="G21" s="67" t="s">
        <v>29</v>
      </c>
      <c r="H21" s="156" t="s">
        <v>105</v>
      </c>
      <c r="I21" s="67" t="s">
        <v>206</v>
      </c>
      <c r="J21" s="70"/>
      <c r="K21" s="66" t="s">
        <v>29</v>
      </c>
      <c r="L21" s="119">
        <v>45432</v>
      </c>
      <c r="M21" s="71" t="s">
        <v>32</v>
      </c>
      <c r="N21" s="195">
        <v>26027</v>
      </c>
      <c r="O21" s="73">
        <v>382.74</v>
      </c>
      <c r="P21" s="74"/>
      <c r="Q21" s="80"/>
      <c r="R21" s="75" t="s">
        <v>33</v>
      </c>
      <c r="S21" s="76"/>
      <c r="T21" s="76"/>
      <c r="U21" s="76"/>
      <c r="V21" s="77"/>
      <c r="W21" s="76"/>
      <c r="X21" s="76"/>
      <c r="Y21" s="83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>
      <c r="A22" s="79"/>
      <c r="B22" s="66"/>
      <c r="C22" s="66" t="s">
        <v>226</v>
      </c>
      <c r="D22" s="67" t="s">
        <v>38</v>
      </c>
      <c r="E22" s="66">
        <v>1</v>
      </c>
      <c r="F22" s="117" t="s">
        <v>28</v>
      </c>
      <c r="G22" s="67" t="s">
        <v>29</v>
      </c>
      <c r="H22" s="162" t="s">
        <v>39</v>
      </c>
      <c r="I22" s="67" t="s">
        <v>206</v>
      </c>
      <c r="J22" s="70"/>
      <c r="K22" s="66" t="s">
        <v>29</v>
      </c>
      <c r="L22" s="120">
        <v>45357</v>
      </c>
      <c r="M22" s="71" t="s">
        <v>32</v>
      </c>
      <c r="N22" s="161">
        <v>10265</v>
      </c>
      <c r="O22" s="73">
        <v>150.96</v>
      </c>
      <c r="P22" s="74"/>
      <c r="Q22" s="86"/>
      <c r="R22" s="75" t="s">
        <v>33</v>
      </c>
      <c r="S22" s="76"/>
      <c r="T22" s="76"/>
      <c r="U22" s="76"/>
      <c r="V22" s="77"/>
      <c r="W22" s="76"/>
      <c r="X22" s="76"/>
      <c r="Y22" s="8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>
      <c r="A23" s="79"/>
      <c r="B23" s="66"/>
      <c r="C23" s="66" t="s">
        <v>227</v>
      </c>
      <c r="D23" s="67" t="s">
        <v>38</v>
      </c>
      <c r="E23" s="66">
        <v>1</v>
      </c>
      <c r="F23" s="117" t="s">
        <v>28</v>
      </c>
      <c r="G23" s="67" t="s">
        <v>29</v>
      </c>
      <c r="H23" s="162" t="s">
        <v>39</v>
      </c>
      <c r="I23" s="67" t="s">
        <v>206</v>
      </c>
      <c r="J23" s="70"/>
      <c r="K23" s="66" t="s">
        <v>29</v>
      </c>
      <c r="L23" s="120">
        <v>45357</v>
      </c>
      <c r="M23" s="71" t="s">
        <v>32</v>
      </c>
      <c r="N23" s="161">
        <v>10265</v>
      </c>
      <c r="O23" s="73">
        <v>150.96</v>
      </c>
      <c r="P23" s="74"/>
      <c r="Q23" s="80"/>
      <c r="R23" s="75" t="s">
        <v>33</v>
      </c>
      <c r="S23" s="76"/>
      <c r="T23" s="76"/>
      <c r="U23" s="76"/>
      <c r="V23" s="77"/>
      <c r="W23" s="76"/>
      <c r="X23" s="76"/>
      <c r="Y23" s="83"/>
      <c r="AM23" s="38"/>
    </row>
    <row r="24" spans="1:39">
      <c r="A24" s="79"/>
      <c r="B24" s="66"/>
      <c r="C24" s="66" t="s">
        <v>228</v>
      </c>
      <c r="D24" s="67" t="s">
        <v>38</v>
      </c>
      <c r="E24" s="67">
        <v>1</v>
      </c>
      <c r="F24" s="117" t="s">
        <v>28</v>
      </c>
      <c r="G24" s="67" t="s">
        <v>29</v>
      </c>
      <c r="H24" s="162" t="s">
        <v>39</v>
      </c>
      <c r="I24" s="67" t="s">
        <v>206</v>
      </c>
      <c r="J24" s="70"/>
      <c r="K24" s="66" t="s">
        <v>29</v>
      </c>
      <c r="L24" s="120">
        <v>45357</v>
      </c>
      <c r="M24" s="71" t="s">
        <v>32</v>
      </c>
      <c r="N24" s="161">
        <v>10265</v>
      </c>
      <c r="O24" s="73">
        <v>150.96</v>
      </c>
      <c r="P24" s="74"/>
      <c r="Q24" s="80"/>
      <c r="R24" s="75" t="s">
        <v>33</v>
      </c>
      <c r="S24" s="76"/>
      <c r="T24" s="76"/>
      <c r="U24" s="76"/>
      <c r="V24" s="77"/>
      <c r="W24" s="76"/>
      <c r="X24" s="76"/>
      <c r="Y24" s="83"/>
      <c r="AM24" s="38"/>
    </row>
    <row r="25" spans="1:39">
      <c r="A25" s="79"/>
      <c r="B25" s="66"/>
      <c r="C25" s="66" t="s">
        <v>229</v>
      </c>
      <c r="D25" s="67" t="s">
        <v>38</v>
      </c>
      <c r="E25" s="67">
        <v>1</v>
      </c>
      <c r="F25" s="117" t="s">
        <v>28</v>
      </c>
      <c r="G25" s="67" t="s">
        <v>29</v>
      </c>
      <c r="H25" s="162" t="s">
        <v>39</v>
      </c>
      <c r="I25" s="67" t="s">
        <v>206</v>
      </c>
      <c r="J25" s="70"/>
      <c r="K25" s="66" t="s">
        <v>29</v>
      </c>
      <c r="L25" s="120">
        <v>45357</v>
      </c>
      <c r="M25" s="71" t="s">
        <v>32</v>
      </c>
      <c r="N25" s="161">
        <v>10265</v>
      </c>
      <c r="O25" s="73">
        <v>150.96</v>
      </c>
      <c r="P25" s="74"/>
      <c r="Q25" s="80"/>
      <c r="R25" s="75" t="s">
        <v>33</v>
      </c>
      <c r="S25" s="76"/>
      <c r="T25" s="76"/>
      <c r="U25" s="76"/>
      <c r="V25" s="77"/>
      <c r="W25" s="76"/>
      <c r="X25" s="76"/>
      <c r="Y25" s="83"/>
      <c r="AM25" s="38"/>
    </row>
    <row r="26" spans="1:39">
      <c r="A26" s="79"/>
      <c r="B26" s="66"/>
      <c r="C26" s="66" t="s">
        <v>230</v>
      </c>
      <c r="D26" s="67" t="s">
        <v>231</v>
      </c>
      <c r="E26" s="66">
        <v>1</v>
      </c>
      <c r="F26" s="85"/>
      <c r="G26" s="67" t="s">
        <v>29</v>
      </c>
      <c r="H26" s="163" t="s">
        <v>29</v>
      </c>
      <c r="I26" s="67" t="s">
        <v>206</v>
      </c>
      <c r="J26" s="70"/>
      <c r="K26" s="123" t="s">
        <v>29</v>
      </c>
      <c r="L26" s="84"/>
      <c r="M26" s="119" t="s">
        <v>32</v>
      </c>
      <c r="N26" s="161"/>
      <c r="O26" s="73"/>
      <c r="P26" s="74"/>
      <c r="Q26" s="86"/>
      <c r="R26" s="75" t="s">
        <v>33</v>
      </c>
      <c r="S26" s="76"/>
      <c r="T26" s="76"/>
      <c r="U26" s="76"/>
      <c r="V26" s="77"/>
      <c r="W26" s="76"/>
      <c r="X26" s="76"/>
      <c r="Y26" s="83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>
      <c r="A27" s="79"/>
      <c r="B27" s="66"/>
      <c r="C27" s="66" t="s">
        <v>232</v>
      </c>
      <c r="D27" s="67" t="s">
        <v>96</v>
      </c>
      <c r="E27" s="66">
        <v>1</v>
      </c>
      <c r="F27" s="85" t="s">
        <v>28</v>
      </c>
      <c r="G27" s="67" t="s">
        <v>29</v>
      </c>
      <c r="H27" s="163" t="s">
        <v>233</v>
      </c>
      <c r="I27" s="67" t="s">
        <v>206</v>
      </c>
      <c r="J27" s="70"/>
      <c r="K27" s="123" t="s">
        <v>29</v>
      </c>
      <c r="L27" s="84">
        <v>45336</v>
      </c>
      <c r="M27" s="119" t="s">
        <v>32</v>
      </c>
      <c r="N27" s="161">
        <v>264308.26</v>
      </c>
      <c r="O27" s="73">
        <v>3945</v>
      </c>
      <c r="P27" s="74"/>
      <c r="Q27" s="86"/>
      <c r="R27" s="75" t="s">
        <v>33</v>
      </c>
      <c r="S27" s="76"/>
      <c r="T27" s="76"/>
      <c r="U27" s="76"/>
      <c r="V27" s="77"/>
      <c r="W27" s="76"/>
      <c r="X27" s="76"/>
      <c r="Y27" s="83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>
      <c r="A28" s="79"/>
      <c r="B28" s="66"/>
      <c r="C28" s="66" t="s">
        <v>234</v>
      </c>
      <c r="D28" s="67" t="s">
        <v>38</v>
      </c>
      <c r="E28" s="66">
        <v>1</v>
      </c>
      <c r="F28" s="117" t="s">
        <v>28</v>
      </c>
      <c r="G28" s="67" t="s">
        <v>29</v>
      </c>
      <c r="H28" s="162" t="s">
        <v>39</v>
      </c>
      <c r="I28" s="67" t="s">
        <v>235</v>
      </c>
      <c r="J28" s="70"/>
      <c r="K28" s="123" t="s">
        <v>29</v>
      </c>
      <c r="L28" s="120">
        <v>45357</v>
      </c>
      <c r="M28" s="119" t="s">
        <v>32</v>
      </c>
      <c r="N28" s="161">
        <v>10265</v>
      </c>
      <c r="O28" s="73">
        <v>150.96</v>
      </c>
      <c r="P28" s="74"/>
      <c r="Q28" s="80"/>
      <c r="R28" s="75" t="s">
        <v>33</v>
      </c>
      <c r="S28" s="76"/>
      <c r="T28" s="76"/>
      <c r="U28" s="76"/>
      <c r="V28" s="77"/>
      <c r="W28" s="76"/>
      <c r="X28" s="76"/>
      <c r="Y28" s="83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</row>
    <row r="29" spans="1:39">
      <c r="A29" s="79"/>
      <c r="B29" s="66"/>
      <c r="C29" s="66" t="s">
        <v>236</v>
      </c>
      <c r="D29" s="67" t="s">
        <v>38</v>
      </c>
      <c r="E29" s="67">
        <v>1</v>
      </c>
      <c r="F29" s="117" t="s">
        <v>28</v>
      </c>
      <c r="G29" s="67" t="s">
        <v>29</v>
      </c>
      <c r="H29" s="162" t="s">
        <v>39</v>
      </c>
      <c r="I29" s="67" t="s">
        <v>235</v>
      </c>
      <c r="J29" s="70"/>
      <c r="K29" s="123" t="s">
        <v>29</v>
      </c>
      <c r="L29" s="120">
        <v>45357</v>
      </c>
      <c r="M29" s="119" t="s">
        <v>32</v>
      </c>
      <c r="N29" s="161">
        <v>10265</v>
      </c>
      <c r="O29" s="73">
        <v>150.96</v>
      </c>
      <c r="P29" s="74"/>
      <c r="Q29" s="80"/>
      <c r="R29" s="75" t="s">
        <v>33</v>
      </c>
      <c r="S29" s="76"/>
      <c r="T29" s="76"/>
      <c r="U29" s="76"/>
      <c r="V29" s="77"/>
      <c r="W29" s="76"/>
      <c r="X29" s="76"/>
      <c r="Y29" s="83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>
      <c r="A30" s="79"/>
      <c r="B30" s="66"/>
      <c r="C30" s="66" t="s">
        <v>237</v>
      </c>
      <c r="D30" s="67" t="s">
        <v>27</v>
      </c>
      <c r="E30" s="67">
        <v>1</v>
      </c>
      <c r="F30" s="68" t="s">
        <v>28</v>
      </c>
      <c r="G30" s="67" t="s">
        <v>29</v>
      </c>
      <c r="H30" s="163" t="s">
        <v>29</v>
      </c>
      <c r="I30" s="67" t="s">
        <v>235</v>
      </c>
      <c r="J30" s="70"/>
      <c r="K30" s="123" t="s">
        <v>29</v>
      </c>
      <c r="L30" s="71">
        <v>45405</v>
      </c>
      <c r="M30" s="71" t="s">
        <v>32</v>
      </c>
      <c r="N30" s="161">
        <v>34265.11</v>
      </c>
      <c r="O30" s="73">
        <v>511.41</v>
      </c>
      <c r="P30" s="88"/>
      <c r="Q30" s="80"/>
      <c r="R30" s="75" t="s">
        <v>33</v>
      </c>
      <c r="S30" s="76"/>
      <c r="T30" s="76"/>
      <c r="U30" s="76"/>
      <c r="V30" s="77"/>
      <c r="W30" s="76"/>
      <c r="X30" s="76"/>
      <c r="Y30" s="83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>
      <c r="A31" s="79"/>
      <c r="B31" s="66"/>
      <c r="C31" s="66" t="s">
        <v>238</v>
      </c>
      <c r="D31" s="67" t="s">
        <v>239</v>
      </c>
      <c r="E31" s="66">
        <v>1</v>
      </c>
      <c r="F31" s="117" t="s">
        <v>28</v>
      </c>
      <c r="G31" s="67" t="s">
        <v>29</v>
      </c>
      <c r="H31" s="157" t="s">
        <v>164</v>
      </c>
      <c r="I31" s="67" t="s">
        <v>240</v>
      </c>
      <c r="J31" s="70"/>
      <c r="K31" s="123" t="s">
        <v>29</v>
      </c>
      <c r="L31" s="120">
        <v>45323</v>
      </c>
      <c r="M31" s="71" t="s">
        <v>32</v>
      </c>
      <c r="N31" s="161">
        <v>49187</v>
      </c>
      <c r="O31" s="73">
        <v>723.34</v>
      </c>
      <c r="P31" s="74"/>
      <c r="Q31" s="80"/>
      <c r="R31" s="75" t="s">
        <v>33</v>
      </c>
      <c r="S31" s="76"/>
      <c r="T31" s="76"/>
      <c r="U31" s="76"/>
      <c r="V31" s="77"/>
      <c r="W31" s="76"/>
      <c r="X31" s="76"/>
      <c r="Y31" s="83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>
      <c r="A32" s="79"/>
      <c r="B32" s="66"/>
      <c r="C32" s="66" t="s">
        <v>241</v>
      </c>
      <c r="D32" s="67" t="s">
        <v>239</v>
      </c>
      <c r="E32" s="66">
        <v>1</v>
      </c>
      <c r="F32" s="117" t="s">
        <v>28</v>
      </c>
      <c r="G32" s="67" t="s">
        <v>29</v>
      </c>
      <c r="H32" s="157" t="s">
        <v>164</v>
      </c>
      <c r="I32" s="67" t="s">
        <v>240</v>
      </c>
      <c r="J32" s="70"/>
      <c r="K32" s="123" t="s">
        <v>29</v>
      </c>
      <c r="L32" s="120">
        <v>45323</v>
      </c>
      <c r="M32" s="71" t="s">
        <v>32</v>
      </c>
      <c r="N32" s="161">
        <v>49187</v>
      </c>
      <c r="O32" s="73">
        <v>723.34</v>
      </c>
      <c r="P32" s="74"/>
      <c r="Q32" s="86"/>
      <c r="R32" s="75" t="s">
        <v>33</v>
      </c>
      <c r="S32" s="76"/>
      <c r="T32" s="76"/>
      <c r="U32" s="76"/>
      <c r="V32" s="77"/>
      <c r="W32" s="76"/>
      <c r="X32" s="76"/>
      <c r="Y32" s="83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spans="1:39">
      <c r="A33" s="79"/>
      <c r="B33" s="66"/>
      <c r="C33" s="66" t="s">
        <v>242</v>
      </c>
      <c r="D33" s="67" t="s">
        <v>38</v>
      </c>
      <c r="E33" s="66">
        <v>1</v>
      </c>
      <c r="F33" s="85"/>
      <c r="G33" s="67" t="s">
        <v>29</v>
      </c>
      <c r="H33" s="163" t="s">
        <v>29</v>
      </c>
      <c r="I33" s="67" t="s">
        <v>240</v>
      </c>
      <c r="J33" s="70"/>
      <c r="K33" s="123" t="s">
        <v>29</v>
      </c>
      <c r="L33" s="120">
        <v>45323</v>
      </c>
      <c r="M33" s="84" t="s">
        <v>32</v>
      </c>
      <c r="N33" s="72">
        <v>13574</v>
      </c>
      <c r="O33" s="73">
        <v>199.42</v>
      </c>
      <c r="P33" s="74"/>
      <c r="Q33" s="86"/>
      <c r="R33" s="75" t="s">
        <v>33</v>
      </c>
      <c r="S33" s="76"/>
      <c r="T33" s="76"/>
      <c r="U33" s="76"/>
      <c r="V33" s="77"/>
      <c r="W33" s="76"/>
      <c r="X33" s="76"/>
      <c r="Y33" s="83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spans="1:39">
      <c r="A34" s="79"/>
      <c r="B34" s="66"/>
      <c r="C34" s="66" t="s">
        <v>243</v>
      </c>
      <c r="D34" s="67" t="s">
        <v>27</v>
      </c>
      <c r="E34" s="66">
        <v>1</v>
      </c>
      <c r="F34" s="117" t="s">
        <v>28</v>
      </c>
      <c r="G34" s="67" t="s">
        <v>29</v>
      </c>
      <c r="H34" s="157" t="s">
        <v>30</v>
      </c>
      <c r="I34" s="67" t="s">
        <v>240</v>
      </c>
      <c r="J34" s="70"/>
      <c r="K34" s="123" t="s">
        <v>29</v>
      </c>
      <c r="L34" s="71">
        <v>45405</v>
      </c>
      <c r="M34" s="71" t="s">
        <v>32</v>
      </c>
      <c r="N34" s="161">
        <v>34265.11</v>
      </c>
      <c r="O34" s="73">
        <v>511.41</v>
      </c>
      <c r="P34" s="74"/>
      <c r="Q34" s="86"/>
      <c r="R34" s="75" t="s">
        <v>33</v>
      </c>
      <c r="S34" s="76"/>
      <c r="T34" s="76"/>
      <c r="U34" s="76"/>
      <c r="V34" s="77"/>
      <c r="W34" s="76"/>
      <c r="X34" s="76"/>
      <c r="Y34" s="83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>
      <c r="A35" s="79"/>
      <c r="B35" s="66"/>
      <c r="C35" s="66" t="s">
        <v>244</v>
      </c>
      <c r="D35" s="67" t="s">
        <v>27</v>
      </c>
      <c r="E35" s="66">
        <v>1</v>
      </c>
      <c r="F35" s="117" t="s">
        <v>28</v>
      </c>
      <c r="G35" s="67" t="s">
        <v>29</v>
      </c>
      <c r="H35" s="157" t="s">
        <v>30</v>
      </c>
      <c r="I35" s="67" t="s">
        <v>240</v>
      </c>
      <c r="J35" s="70"/>
      <c r="K35" s="123" t="s">
        <v>29</v>
      </c>
      <c r="L35" s="71">
        <v>45405</v>
      </c>
      <c r="M35" s="71" t="s">
        <v>32</v>
      </c>
      <c r="N35" s="161">
        <v>34265.11</v>
      </c>
      <c r="O35" s="73">
        <v>511.41</v>
      </c>
      <c r="P35" s="74"/>
      <c r="Q35" s="86"/>
      <c r="R35" s="75" t="s">
        <v>33</v>
      </c>
      <c r="S35" s="76"/>
      <c r="T35" s="76"/>
      <c r="U35" s="76"/>
      <c r="V35" s="77"/>
      <c r="W35" s="76"/>
      <c r="X35" s="76"/>
      <c r="Y35" s="83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>
      <c r="A36" s="79"/>
      <c r="B36" s="66"/>
      <c r="C36" s="66" t="s">
        <v>245</v>
      </c>
      <c r="D36" s="67" t="s">
        <v>27</v>
      </c>
      <c r="E36" s="66">
        <v>1</v>
      </c>
      <c r="F36" s="117" t="s">
        <v>28</v>
      </c>
      <c r="G36" s="67" t="s">
        <v>29</v>
      </c>
      <c r="H36" s="157" t="s">
        <v>30</v>
      </c>
      <c r="I36" s="67" t="s">
        <v>240</v>
      </c>
      <c r="J36" s="70"/>
      <c r="K36" s="123" t="s">
        <v>29</v>
      </c>
      <c r="L36" s="71">
        <v>45405</v>
      </c>
      <c r="M36" s="71" t="s">
        <v>32</v>
      </c>
      <c r="N36" s="161">
        <v>34265.11</v>
      </c>
      <c r="O36" s="73">
        <v>511.41</v>
      </c>
      <c r="P36" s="74"/>
      <c r="Q36" s="86"/>
      <c r="R36" s="75" t="s">
        <v>33</v>
      </c>
      <c r="S36" s="76"/>
      <c r="T36" s="76"/>
      <c r="U36" s="76"/>
      <c r="V36" s="77"/>
      <c r="W36" s="76"/>
      <c r="X36" s="76"/>
      <c r="Y36" s="83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>
      <c r="A37" s="79"/>
      <c r="B37" s="66"/>
      <c r="C37" s="66" t="s">
        <v>246</v>
      </c>
      <c r="D37" s="67" t="s">
        <v>38</v>
      </c>
      <c r="E37" s="66">
        <v>1</v>
      </c>
      <c r="F37" s="117" t="s">
        <v>28</v>
      </c>
      <c r="G37" s="67" t="s">
        <v>29</v>
      </c>
      <c r="H37" s="162" t="s">
        <v>39</v>
      </c>
      <c r="I37" s="67" t="s">
        <v>240</v>
      </c>
      <c r="J37" s="70"/>
      <c r="K37" s="123" t="s">
        <v>29</v>
      </c>
      <c r="L37" s="120">
        <v>45357</v>
      </c>
      <c r="M37" s="119" t="s">
        <v>32</v>
      </c>
      <c r="N37" s="161">
        <v>10265</v>
      </c>
      <c r="O37" s="73">
        <v>150.96</v>
      </c>
      <c r="P37" s="74"/>
      <c r="Q37" s="86"/>
      <c r="R37" s="75" t="s">
        <v>33</v>
      </c>
      <c r="S37" s="76"/>
      <c r="T37" s="76"/>
      <c r="U37" s="76"/>
      <c r="V37" s="77"/>
      <c r="W37" s="76"/>
      <c r="X37" s="76"/>
      <c r="Y37" s="83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spans="1:39">
      <c r="A38" s="79"/>
      <c r="B38" s="66"/>
      <c r="C38" s="66" t="s">
        <v>247</v>
      </c>
      <c r="D38" s="67" t="s">
        <v>38</v>
      </c>
      <c r="E38" s="66">
        <v>1</v>
      </c>
      <c r="F38" s="117" t="s">
        <v>28</v>
      </c>
      <c r="G38" s="67" t="s">
        <v>29</v>
      </c>
      <c r="H38" s="162" t="s">
        <v>39</v>
      </c>
      <c r="I38" s="67" t="s">
        <v>240</v>
      </c>
      <c r="J38" s="70"/>
      <c r="K38" s="123" t="s">
        <v>29</v>
      </c>
      <c r="L38" s="120">
        <v>45357</v>
      </c>
      <c r="M38" s="119" t="s">
        <v>32</v>
      </c>
      <c r="N38" s="161">
        <v>10265</v>
      </c>
      <c r="O38" s="73">
        <v>150.96</v>
      </c>
      <c r="P38" s="74"/>
      <c r="Q38" s="86"/>
      <c r="R38" s="75" t="s">
        <v>33</v>
      </c>
      <c r="S38" s="76"/>
      <c r="T38" s="76"/>
      <c r="U38" s="76"/>
      <c r="V38" s="77"/>
      <c r="W38" s="76"/>
      <c r="X38" s="76"/>
      <c r="Y38" s="83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spans="1:39">
      <c r="A39" s="79"/>
      <c r="B39" s="66"/>
      <c r="C39" s="66" t="s">
        <v>248</v>
      </c>
      <c r="D39" s="67" t="s">
        <v>38</v>
      </c>
      <c r="E39" s="66">
        <v>1</v>
      </c>
      <c r="F39" s="117" t="s">
        <v>28</v>
      </c>
      <c r="G39" s="67" t="s">
        <v>29</v>
      </c>
      <c r="H39" s="162" t="s">
        <v>39</v>
      </c>
      <c r="I39" s="67" t="s">
        <v>240</v>
      </c>
      <c r="J39" s="70"/>
      <c r="K39" s="123" t="s">
        <v>29</v>
      </c>
      <c r="L39" s="120">
        <v>45357</v>
      </c>
      <c r="M39" s="119" t="s">
        <v>32</v>
      </c>
      <c r="N39" s="161">
        <v>10265</v>
      </c>
      <c r="O39" s="73">
        <v>150.96</v>
      </c>
      <c r="P39" s="74"/>
      <c r="Q39" s="86"/>
      <c r="R39" s="75" t="s">
        <v>33</v>
      </c>
      <c r="S39" s="76"/>
      <c r="T39" s="76"/>
      <c r="U39" s="76"/>
      <c r="V39" s="77"/>
      <c r="W39" s="76"/>
      <c r="X39" s="76"/>
      <c r="Y39" s="83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spans="1:39">
      <c r="A40" s="79"/>
      <c r="B40" s="66"/>
      <c r="C40" s="66" t="s">
        <v>249</v>
      </c>
      <c r="D40" s="67" t="s">
        <v>38</v>
      </c>
      <c r="E40" s="66">
        <v>1</v>
      </c>
      <c r="F40" s="117" t="s">
        <v>28</v>
      </c>
      <c r="G40" s="67" t="s">
        <v>29</v>
      </c>
      <c r="H40" s="162" t="s">
        <v>39</v>
      </c>
      <c r="I40" s="67" t="s">
        <v>240</v>
      </c>
      <c r="J40" s="70"/>
      <c r="K40" s="123" t="s">
        <v>29</v>
      </c>
      <c r="L40" s="120">
        <v>45357</v>
      </c>
      <c r="M40" s="119" t="s">
        <v>32</v>
      </c>
      <c r="N40" s="161">
        <v>10265</v>
      </c>
      <c r="O40" s="73">
        <v>150.96</v>
      </c>
      <c r="P40" s="74"/>
      <c r="Q40" s="86"/>
      <c r="R40" s="75" t="s">
        <v>33</v>
      </c>
      <c r="S40" s="76"/>
      <c r="T40" s="76"/>
      <c r="U40" s="76"/>
      <c r="V40" s="77"/>
      <c r="W40" s="76"/>
      <c r="X40" s="76"/>
      <c r="Y40" s="83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spans="1:39">
      <c r="A41" s="79"/>
      <c r="B41" s="66"/>
      <c r="C41" s="66" t="s">
        <v>250</v>
      </c>
      <c r="D41" s="67" t="s">
        <v>38</v>
      </c>
      <c r="E41" s="66">
        <v>1</v>
      </c>
      <c r="F41" s="117" t="s">
        <v>28</v>
      </c>
      <c r="G41" s="67" t="s">
        <v>29</v>
      </c>
      <c r="H41" s="162" t="s">
        <v>39</v>
      </c>
      <c r="I41" s="67" t="s">
        <v>240</v>
      </c>
      <c r="J41" s="70"/>
      <c r="K41" s="123" t="s">
        <v>29</v>
      </c>
      <c r="L41" s="120">
        <v>45357</v>
      </c>
      <c r="M41" s="119" t="s">
        <v>32</v>
      </c>
      <c r="N41" s="161">
        <v>10265</v>
      </c>
      <c r="O41" s="73">
        <v>150.96</v>
      </c>
      <c r="P41" s="74"/>
      <c r="Q41" s="86"/>
      <c r="R41" s="75" t="s">
        <v>33</v>
      </c>
      <c r="S41" s="76"/>
      <c r="T41" s="76"/>
      <c r="U41" s="76"/>
      <c r="V41" s="77"/>
      <c r="W41" s="76"/>
      <c r="X41" s="76"/>
      <c r="Y41" s="83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spans="1:39">
      <c r="A42" s="79"/>
      <c r="B42" s="66"/>
      <c r="C42" s="66" t="s">
        <v>251</v>
      </c>
      <c r="D42" s="67" t="s">
        <v>65</v>
      </c>
      <c r="E42" s="66">
        <v>1</v>
      </c>
      <c r="F42" s="117" t="s">
        <v>28</v>
      </c>
      <c r="G42" s="67" t="s">
        <v>29</v>
      </c>
      <c r="H42" s="163" t="s">
        <v>105</v>
      </c>
      <c r="I42" s="67" t="s">
        <v>240</v>
      </c>
      <c r="J42" s="70"/>
      <c r="K42" s="123" t="s">
        <v>29</v>
      </c>
      <c r="L42" s="119">
        <v>45432</v>
      </c>
      <c r="M42" s="119" t="s">
        <v>32</v>
      </c>
      <c r="N42" s="161">
        <v>26027</v>
      </c>
      <c r="O42" s="73">
        <v>382.74</v>
      </c>
      <c r="P42" s="74"/>
      <c r="Q42" s="86"/>
      <c r="R42" s="75" t="s">
        <v>33</v>
      </c>
      <c r="S42" s="76"/>
      <c r="T42" s="76"/>
      <c r="U42" s="76"/>
      <c r="V42" s="77"/>
      <c r="W42" s="76"/>
      <c r="X42" s="76"/>
      <c r="Y42" s="83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spans="1:39">
      <c r="A43" s="79"/>
      <c r="B43" s="66"/>
      <c r="C43" s="66" t="s">
        <v>252</v>
      </c>
      <c r="D43" s="67" t="s">
        <v>253</v>
      </c>
      <c r="E43" s="66">
        <v>1</v>
      </c>
      <c r="F43" s="85"/>
      <c r="G43" s="67" t="s">
        <v>29</v>
      </c>
      <c r="H43" s="163" t="s">
        <v>29</v>
      </c>
      <c r="I43" s="67" t="s">
        <v>240</v>
      </c>
      <c r="J43" s="70"/>
      <c r="K43" s="123" t="s">
        <v>29</v>
      </c>
      <c r="L43" s="87"/>
      <c r="M43" s="119" t="s">
        <v>32</v>
      </c>
      <c r="N43" s="161"/>
      <c r="O43" s="73"/>
      <c r="P43" s="74"/>
      <c r="Q43" s="86"/>
      <c r="R43" s="76"/>
      <c r="S43" s="76"/>
      <c r="T43" s="76"/>
      <c r="U43" s="76"/>
      <c r="V43" s="77"/>
      <c r="W43" s="76"/>
      <c r="X43" s="76"/>
      <c r="Y43" s="83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1:39">
      <c r="A44" s="79"/>
      <c r="B44" s="66"/>
      <c r="C44" s="66" t="s">
        <v>254</v>
      </c>
      <c r="D44" s="67" t="s">
        <v>255</v>
      </c>
      <c r="E44" s="66">
        <v>1</v>
      </c>
      <c r="F44" s="85"/>
      <c r="G44" s="67" t="s">
        <v>29</v>
      </c>
      <c r="H44" s="157" t="s">
        <v>29</v>
      </c>
      <c r="I44" s="67" t="s">
        <v>240</v>
      </c>
      <c r="J44" s="70"/>
      <c r="K44" s="123" t="s">
        <v>29</v>
      </c>
      <c r="L44" s="87"/>
      <c r="M44" s="119" t="s">
        <v>32</v>
      </c>
      <c r="N44" s="161"/>
      <c r="O44" s="73"/>
      <c r="P44" s="74"/>
      <c r="Q44" s="86"/>
      <c r="R44" s="76"/>
      <c r="S44" s="76"/>
      <c r="T44" s="76"/>
      <c r="U44" s="76"/>
      <c r="V44" s="77"/>
      <c r="W44" s="76"/>
      <c r="X44" s="76"/>
      <c r="Y44" s="83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spans="1:39">
      <c r="A45" s="79"/>
      <c r="B45" s="66"/>
      <c r="C45" s="66" t="s">
        <v>256</v>
      </c>
      <c r="D45" s="67" t="s">
        <v>257</v>
      </c>
      <c r="E45" s="66">
        <v>1</v>
      </c>
      <c r="F45" s="85"/>
      <c r="G45" s="67" t="s">
        <v>29</v>
      </c>
      <c r="H45" s="163" t="s">
        <v>29</v>
      </c>
      <c r="I45" s="67" t="s">
        <v>258</v>
      </c>
      <c r="J45" s="70"/>
      <c r="K45" s="123" t="s">
        <v>29</v>
      </c>
      <c r="L45" s="87"/>
      <c r="M45" s="119" t="s">
        <v>67</v>
      </c>
      <c r="N45" s="161"/>
      <c r="O45" s="73"/>
      <c r="P45" s="74"/>
      <c r="Q45" s="86"/>
      <c r="R45" s="76"/>
      <c r="S45" s="76"/>
      <c r="T45" s="76"/>
      <c r="U45" s="76"/>
      <c r="V45" s="77"/>
      <c r="W45" s="76"/>
      <c r="X45" s="76"/>
      <c r="Y45" s="83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spans="1:39">
      <c r="A46" s="79"/>
      <c r="B46" s="66"/>
      <c r="C46" s="66" t="s">
        <v>259</v>
      </c>
      <c r="D46" s="67" t="s">
        <v>257</v>
      </c>
      <c r="E46" s="66">
        <v>1</v>
      </c>
      <c r="F46" s="85"/>
      <c r="G46" s="67" t="s">
        <v>29</v>
      </c>
      <c r="H46" s="163" t="s">
        <v>29</v>
      </c>
      <c r="I46" s="67" t="s">
        <v>258</v>
      </c>
      <c r="J46" s="70"/>
      <c r="K46" s="123" t="s">
        <v>29</v>
      </c>
      <c r="L46" s="87"/>
      <c r="M46" s="119" t="s">
        <v>67</v>
      </c>
      <c r="N46" s="161"/>
      <c r="O46" s="73"/>
      <c r="P46" s="74"/>
      <c r="Q46" s="80"/>
      <c r="R46" s="76"/>
      <c r="S46" s="76"/>
      <c r="T46" s="76"/>
      <c r="U46" s="76"/>
      <c r="V46" s="77"/>
      <c r="W46" s="76"/>
      <c r="X46" s="76"/>
      <c r="Y46" s="83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spans="1:39">
      <c r="A47" s="79"/>
      <c r="B47" s="66"/>
      <c r="C47" s="66" t="s">
        <v>260</v>
      </c>
      <c r="D47" s="67" t="s">
        <v>257</v>
      </c>
      <c r="E47" s="66">
        <v>1</v>
      </c>
      <c r="F47" s="85"/>
      <c r="G47" s="67" t="s">
        <v>29</v>
      </c>
      <c r="H47" s="163" t="s">
        <v>29</v>
      </c>
      <c r="I47" s="67" t="s">
        <v>258</v>
      </c>
      <c r="J47" s="70"/>
      <c r="K47" s="123" t="s">
        <v>29</v>
      </c>
      <c r="L47" s="87"/>
      <c r="M47" s="119" t="s">
        <v>67</v>
      </c>
      <c r="N47" s="161"/>
      <c r="O47" s="73"/>
      <c r="P47" s="74"/>
      <c r="Q47" s="86"/>
      <c r="R47" s="76"/>
      <c r="S47" s="76"/>
      <c r="T47" s="76"/>
      <c r="U47" s="76"/>
      <c r="V47" s="77"/>
      <c r="W47" s="76"/>
      <c r="X47" s="76"/>
      <c r="Y47" s="83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  <row r="48" spans="1:39">
      <c r="A48" s="79"/>
      <c r="B48" s="66"/>
      <c r="C48" s="66" t="s">
        <v>261</v>
      </c>
      <c r="D48" s="67" t="s">
        <v>257</v>
      </c>
      <c r="E48" s="66">
        <v>1</v>
      </c>
      <c r="F48" s="85"/>
      <c r="G48" s="67" t="s">
        <v>29</v>
      </c>
      <c r="H48" s="163" t="s">
        <v>29</v>
      </c>
      <c r="I48" s="67" t="s">
        <v>258</v>
      </c>
      <c r="J48" s="70"/>
      <c r="K48" s="123" t="s">
        <v>29</v>
      </c>
      <c r="L48" s="87"/>
      <c r="M48" s="119" t="s">
        <v>67</v>
      </c>
      <c r="N48" s="161"/>
      <c r="O48" s="73"/>
      <c r="P48" s="74"/>
      <c r="Q48" s="86"/>
      <c r="R48" s="76"/>
      <c r="S48" s="76"/>
      <c r="T48" s="76"/>
      <c r="U48" s="76"/>
      <c r="V48" s="77"/>
      <c r="W48" s="76"/>
      <c r="X48" s="76"/>
      <c r="Y48" s="83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</row>
    <row r="49" spans="1:39">
      <c r="A49" s="79"/>
      <c r="B49" s="66"/>
      <c r="C49" s="164" t="s">
        <v>262</v>
      </c>
      <c r="D49" s="67" t="s">
        <v>257</v>
      </c>
      <c r="E49" s="66">
        <v>1</v>
      </c>
      <c r="F49" s="85"/>
      <c r="G49" s="67" t="s">
        <v>29</v>
      </c>
      <c r="H49" s="163" t="s">
        <v>29</v>
      </c>
      <c r="I49" s="67" t="s">
        <v>258</v>
      </c>
      <c r="J49" s="70"/>
      <c r="K49" s="123" t="s">
        <v>29</v>
      </c>
      <c r="L49" s="87"/>
      <c r="M49" s="119" t="s">
        <v>67</v>
      </c>
      <c r="N49" s="161"/>
      <c r="O49" s="73"/>
      <c r="P49" s="74"/>
      <c r="Q49" s="86"/>
      <c r="R49" s="76"/>
      <c r="S49" s="76"/>
      <c r="T49" s="76"/>
      <c r="U49" s="76"/>
      <c r="V49" s="77"/>
      <c r="W49" s="76"/>
      <c r="X49" s="76"/>
      <c r="Y49" s="83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</row>
    <row r="50" spans="1:39">
      <c r="A50" s="79"/>
      <c r="B50" s="66"/>
      <c r="C50" s="164" t="s">
        <v>263</v>
      </c>
      <c r="D50" s="67" t="s">
        <v>257</v>
      </c>
      <c r="E50" s="66">
        <v>1</v>
      </c>
      <c r="F50" s="85"/>
      <c r="G50" s="67" t="s">
        <v>29</v>
      </c>
      <c r="H50" s="163" t="s">
        <v>29</v>
      </c>
      <c r="I50" s="67" t="s">
        <v>258</v>
      </c>
      <c r="J50" s="70"/>
      <c r="K50" s="123" t="s">
        <v>29</v>
      </c>
      <c r="L50" s="87"/>
      <c r="M50" s="119" t="s">
        <v>67</v>
      </c>
      <c r="N50" s="161"/>
      <c r="O50" s="73"/>
      <c r="P50" s="74"/>
      <c r="Q50" s="86"/>
      <c r="R50" s="76"/>
      <c r="S50" s="76"/>
      <c r="T50" s="76"/>
      <c r="U50" s="76"/>
      <c r="V50" s="77"/>
      <c r="W50" s="76"/>
      <c r="X50" s="76"/>
      <c r="Y50" s="83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</row>
    <row r="51" spans="1:39">
      <c r="A51" s="79"/>
      <c r="B51" s="66"/>
      <c r="C51" s="164" t="s">
        <v>264</v>
      </c>
      <c r="D51" s="67" t="s">
        <v>257</v>
      </c>
      <c r="E51" s="66">
        <v>1</v>
      </c>
      <c r="F51" s="85"/>
      <c r="G51" s="67" t="s">
        <v>29</v>
      </c>
      <c r="H51" s="163" t="s">
        <v>29</v>
      </c>
      <c r="I51" s="67" t="s">
        <v>258</v>
      </c>
      <c r="J51" s="70"/>
      <c r="K51" s="123" t="s">
        <v>29</v>
      </c>
      <c r="L51" s="87"/>
      <c r="M51" s="119" t="s">
        <v>67</v>
      </c>
      <c r="N51" s="161"/>
      <c r="O51" s="73"/>
      <c r="P51" s="74"/>
      <c r="Q51" s="86"/>
      <c r="R51" s="76"/>
      <c r="S51" s="76"/>
      <c r="T51" s="76"/>
      <c r="U51" s="76"/>
      <c r="V51" s="77"/>
      <c r="W51" s="76"/>
      <c r="X51" s="76"/>
      <c r="Y51" s="83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spans="1:39">
      <c r="A52" s="79"/>
      <c r="B52" s="66"/>
      <c r="C52" s="164" t="s">
        <v>265</v>
      </c>
      <c r="D52" s="67" t="s">
        <v>257</v>
      </c>
      <c r="E52" s="66">
        <v>1</v>
      </c>
      <c r="F52" s="85"/>
      <c r="G52" s="67" t="s">
        <v>29</v>
      </c>
      <c r="H52" s="163" t="s">
        <v>29</v>
      </c>
      <c r="I52" s="67" t="s">
        <v>258</v>
      </c>
      <c r="J52" s="70"/>
      <c r="K52" s="123" t="s">
        <v>29</v>
      </c>
      <c r="L52" s="87"/>
      <c r="M52" s="119" t="s">
        <v>67</v>
      </c>
      <c r="N52" s="161"/>
      <c r="O52" s="73"/>
      <c r="P52" s="74"/>
      <c r="Q52" s="86"/>
      <c r="R52" s="76"/>
      <c r="S52" s="76"/>
      <c r="T52" s="76"/>
      <c r="U52" s="76"/>
      <c r="V52" s="77"/>
      <c r="W52" s="76"/>
      <c r="X52" s="76"/>
      <c r="Y52" s="83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  <row r="53" spans="1:39">
      <c r="A53" s="79"/>
      <c r="B53" s="66"/>
      <c r="C53" s="164" t="s">
        <v>266</v>
      </c>
      <c r="D53" s="67" t="s">
        <v>257</v>
      </c>
      <c r="E53" s="66">
        <v>1</v>
      </c>
      <c r="F53" s="85"/>
      <c r="G53" s="67" t="s">
        <v>29</v>
      </c>
      <c r="H53" s="163" t="s">
        <v>29</v>
      </c>
      <c r="I53" s="67" t="s">
        <v>258</v>
      </c>
      <c r="J53" s="70"/>
      <c r="K53" s="123" t="s">
        <v>29</v>
      </c>
      <c r="L53" s="87"/>
      <c r="M53" s="119" t="s">
        <v>67</v>
      </c>
      <c r="N53" s="161"/>
      <c r="O53" s="73"/>
      <c r="P53" s="74"/>
      <c r="Q53" s="86"/>
      <c r="R53" s="76"/>
      <c r="S53" s="76"/>
      <c r="T53" s="76"/>
      <c r="U53" s="76"/>
      <c r="V53" s="77"/>
      <c r="W53" s="76"/>
      <c r="X53" s="76"/>
      <c r="Y53" s="83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</row>
    <row r="54" spans="1:39">
      <c r="A54" s="79"/>
      <c r="B54" s="66"/>
      <c r="C54" s="164" t="s">
        <v>267</v>
      </c>
      <c r="D54" s="67" t="s">
        <v>257</v>
      </c>
      <c r="E54" s="66">
        <v>1</v>
      </c>
      <c r="F54" s="85"/>
      <c r="G54" s="67" t="s">
        <v>29</v>
      </c>
      <c r="H54" s="163" t="s">
        <v>29</v>
      </c>
      <c r="I54" s="67" t="s">
        <v>258</v>
      </c>
      <c r="J54" s="70"/>
      <c r="K54" s="123" t="s">
        <v>29</v>
      </c>
      <c r="L54" s="87"/>
      <c r="M54" s="119" t="s">
        <v>67</v>
      </c>
      <c r="N54" s="161"/>
      <c r="O54" s="73"/>
      <c r="P54" s="74"/>
      <c r="Q54" s="86"/>
      <c r="R54" s="76"/>
      <c r="S54" s="76"/>
      <c r="T54" s="76"/>
      <c r="U54" s="76"/>
      <c r="V54" s="77"/>
      <c r="W54" s="76"/>
      <c r="X54" s="76"/>
      <c r="Y54" s="83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39">
      <c r="A55" s="79"/>
      <c r="B55" s="66"/>
      <c r="C55" s="164" t="s">
        <v>268</v>
      </c>
      <c r="D55" s="67" t="s">
        <v>257</v>
      </c>
      <c r="E55" s="66">
        <v>1</v>
      </c>
      <c r="F55" s="85"/>
      <c r="G55" s="67" t="s">
        <v>29</v>
      </c>
      <c r="H55" s="163" t="s">
        <v>29</v>
      </c>
      <c r="I55" s="67" t="s">
        <v>258</v>
      </c>
      <c r="J55" s="70"/>
      <c r="K55" s="123" t="s">
        <v>29</v>
      </c>
      <c r="L55" s="87"/>
      <c r="M55" s="119" t="s">
        <v>67</v>
      </c>
      <c r="N55" s="161"/>
      <c r="O55" s="73"/>
      <c r="P55" s="74"/>
      <c r="Q55" s="86"/>
      <c r="R55" s="76"/>
      <c r="S55" s="76"/>
      <c r="T55" s="76"/>
      <c r="U55" s="76"/>
      <c r="V55" s="77"/>
      <c r="W55" s="76"/>
      <c r="X55" s="76"/>
      <c r="Y55" s="83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spans="1:39">
      <c r="A56" s="79"/>
      <c r="B56" s="66"/>
      <c r="C56" s="66"/>
      <c r="D56" s="67"/>
      <c r="E56" s="66"/>
      <c r="F56" s="85"/>
      <c r="G56" s="67"/>
      <c r="H56" s="163"/>
      <c r="I56" s="67"/>
      <c r="J56" s="70"/>
      <c r="K56" s="123"/>
      <c r="L56" s="87"/>
      <c r="M56" s="119"/>
      <c r="N56" s="80"/>
      <c r="O56" s="73"/>
      <c r="P56" s="74"/>
      <c r="Q56" s="86"/>
      <c r="R56" s="76"/>
      <c r="S56" s="76"/>
      <c r="T56" s="76"/>
      <c r="U56" s="76"/>
      <c r="V56" s="77"/>
      <c r="W56" s="76"/>
      <c r="X56" s="76"/>
      <c r="Y56" s="83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</row>
    <row r="57" spans="1:39">
      <c r="A57" s="79"/>
      <c r="B57" s="66"/>
      <c r="C57" s="66"/>
      <c r="D57" s="67"/>
      <c r="E57" s="66"/>
      <c r="F57" s="85"/>
      <c r="G57" s="67"/>
      <c r="H57" s="163"/>
      <c r="I57" s="67"/>
      <c r="J57" s="70"/>
      <c r="K57" s="123"/>
      <c r="L57" s="87"/>
      <c r="M57" s="119"/>
      <c r="N57" s="80"/>
      <c r="O57" s="73"/>
      <c r="P57" s="74"/>
      <c r="Q57" s="86"/>
      <c r="R57" s="76"/>
      <c r="S57" s="76"/>
      <c r="T57" s="76"/>
      <c r="U57" s="76"/>
      <c r="V57" s="77"/>
      <c r="W57" s="76"/>
      <c r="X57" s="76"/>
      <c r="Y57" s="83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>
      <c r="A58" s="79"/>
      <c r="B58" s="66"/>
      <c r="C58" s="66"/>
      <c r="D58" s="67"/>
      <c r="E58" s="66"/>
      <c r="F58" s="85"/>
      <c r="G58" s="67"/>
      <c r="H58" s="163"/>
      <c r="I58" s="67"/>
      <c r="J58" s="70"/>
      <c r="K58" s="123"/>
      <c r="L58" s="87"/>
      <c r="M58" s="119"/>
      <c r="N58" s="80"/>
      <c r="O58" s="73"/>
      <c r="P58" s="74"/>
      <c r="Q58" s="86"/>
      <c r="R58" s="76"/>
      <c r="S58" s="76"/>
      <c r="T58" s="76"/>
      <c r="U58" s="76"/>
      <c r="V58" s="77"/>
      <c r="W58" s="76"/>
      <c r="X58" s="76"/>
      <c r="Y58" s="83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>
      <c r="A59" s="79"/>
      <c r="B59" s="66"/>
      <c r="C59" s="66"/>
      <c r="D59" s="67"/>
      <c r="E59" s="66"/>
      <c r="F59" s="85"/>
      <c r="G59" s="67"/>
      <c r="H59" s="163"/>
      <c r="I59" s="67"/>
      <c r="J59" s="70"/>
      <c r="K59" s="123"/>
      <c r="L59" s="87"/>
      <c r="M59" s="119"/>
      <c r="N59" s="80"/>
      <c r="O59" s="73"/>
      <c r="P59" s="74"/>
      <c r="Q59" s="86"/>
      <c r="R59" s="76"/>
      <c r="S59" s="76"/>
      <c r="T59" s="76"/>
      <c r="U59" s="76"/>
      <c r="V59" s="77"/>
      <c r="W59" s="76"/>
      <c r="X59" s="76"/>
      <c r="Y59" s="83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>
      <c r="A60" s="79"/>
      <c r="B60" s="66"/>
      <c r="C60" s="66"/>
      <c r="D60" s="67"/>
      <c r="E60" s="66"/>
      <c r="F60" s="85"/>
      <c r="G60" s="67"/>
      <c r="H60" s="163"/>
      <c r="I60" s="67"/>
      <c r="J60" s="70"/>
      <c r="K60" s="123"/>
      <c r="L60" s="87"/>
      <c r="M60" s="119"/>
      <c r="N60" s="80"/>
      <c r="O60" s="73"/>
      <c r="P60" s="74"/>
      <c r="Q60" s="86"/>
      <c r="R60" s="76"/>
      <c r="S60" s="76"/>
      <c r="T60" s="76"/>
      <c r="U60" s="76"/>
      <c r="V60" s="77"/>
      <c r="W60" s="76"/>
      <c r="X60" s="76"/>
      <c r="Y60" s="83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</row>
    <row r="61" spans="1:39">
      <c r="A61" s="79"/>
      <c r="B61" s="66"/>
      <c r="C61" s="66"/>
      <c r="D61" s="67"/>
      <c r="E61" s="66"/>
      <c r="F61" s="85"/>
      <c r="G61" s="67"/>
      <c r="H61" s="163"/>
      <c r="I61" s="67"/>
      <c r="J61" s="70"/>
      <c r="K61" s="123"/>
      <c r="L61" s="87"/>
      <c r="M61" s="119"/>
      <c r="N61" s="80"/>
      <c r="O61" s="73"/>
      <c r="P61" s="74"/>
      <c r="Q61" s="86"/>
      <c r="R61" s="76"/>
      <c r="S61" s="76"/>
      <c r="T61" s="76"/>
      <c r="U61" s="76"/>
      <c r="V61" s="77"/>
      <c r="W61" s="76"/>
      <c r="X61" s="76"/>
      <c r="Y61" s="83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</row>
    <row r="62" spans="1:39">
      <c r="A62" s="79"/>
      <c r="B62" s="66"/>
      <c r="C62" s="66"/>
      <c r="D62" s="67"/>
      <c r="E62" s="66"/>
      <c r="F62" s="85"/>
      <c r="G62" s="67"/>
      <c r="H62" s="163"/>
      <c r="I62" s="67"/>
      <c r="J62" s="70"/>
      <c r="K62" s="123"/>
      <c r="L62" s="87"/>
      <c r="M62" s="119"/>
      <c r="N62" s="80"/>
      <c r="O62" s="73"/>
      <c r="P62" s="74"/>
      <c r="Q62" s="86"/>
      <c r="R62" s="76"/>
      <c r="S62" s="76"/>
      <c r="T62" s="76"/>
      <c r="U62" s="76"/>
      <c r="V62" s="77"/>
      <c r="W62" s="76"/>
      <c r="X62" s="76"/>
      <c r="Y62" s="83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>
      <c r="A63" s="79"/>
      <c r="B63" s="66"/>
      <c r="C63" s="66"/>
      <c r="D63" s="67"/>
      <c r="E63" s="66"/>
      <c r="F63" s="85"/>
      <c r="G63" s="67"/>
      <c r="H63" s="163"/>
      <c r="I63" s="67"/>
      <c r="J63" s="70"/>
      <c r="K63" s="123"/>
      <c r="L63" s="87"/>
      <c r="M63" s="119"/>
      <c r="N63" s="80"/>
      <c r="O63" s="73"/>
      <c r="P63" s="74"/>
      <c r="Q63" s="86"/>
      <c r="R63" s="76"/>
      <c r="S63" s="76"/>
      <c r="T63" s="76"/>
      <c r="U63" s="76"/>
      <c r="V63" s="77"/>
      <c r="W63" s="76"/>
      <c r="X63" s="76"/>
      <c r="Y63" s="83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>
      <c r="A64" s="79"/>
      <c r="B64" s="66"/>
      <c r="C64" s="66"/>
      <c r="D64" s="67"/>
      <c r="E64" s="66"/>
      <c r="F64" s="85"/>
      <c r="G64" s="67"/>
      <c r="H64" s="163"/>
      <c r="I64" s="67"/>
      <c r="J64" s="70"/>
      <c r="K64" s="123"/>
      <c r="L64" s="87"/>
      <c r="M64" s="119"/>
      <c r="N64" s="80"/>
      <c r="O64" s="73"/>
      <c r="P64" s="74"/>
      <c r="Q64" s="86"/>
      <c r="R64" s="76"/>
      <c r="S64" s="76"/>
      <c r="T64" s="76"/>
      <c r="U64" s="76"/>
      <c r="V64" s="77"/>
      <c r="W64" s="76"/>
      <c r="X64" s="76"/>
      <c r="Y64" s="83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>
      <c r="A65" s="79"/>
      <c r="B65" s="66"/>
      <c r="C65" s="66"/>
      <c r="D65" s="67"/>
      <c r="E65" s="66"/>
      <c r="F65" s="85"/>
      <c r="G65" s="67"/>
      <c r="H65" s="163"/>
      <c r="I65" s="67"/>
      <c r="J65" s="70"/>
      <c r="K65" s="123"/>
      <c r="L65" s="87"/>
      <c r="M65" s="119"/>
      <c r="N65" s="80"/>
      <c r="O65" s="73"/>
      <c r="P65" s="74"/>
      <c r="Q65" s="86"/>
      <c r="R65" s="76"/>
      <c r="S65" s="76"/>
      <c r="T65" s="76"/>
      <c r="U65" s="76"/>
      <c r="V65" s="77"/>
      <c r="W65" s="76"/>
      <c r="X65" s="76"/>
      <c r="Y65" s="83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</row>
    <row r="66" spans="1:39">
      <c r="A66" s="79"/>
      <c r="B66" s="66"/>
      <c r="C66" s="66"/>
      <c r="D66" s="67"/>
      <c r="E66" s="66"/>
      <c r="F66" s="85"/>
      <c r="G66" s="67"/>
      <c r="H66" s="163"/>
      <c r="I66" s="67"/>
      <c r="J66" s="70"/>
      <c r="K66" s="123"/>
      <c r="L66" s="87"/>
      <c r="M66" s="119"/>
      <c r="N66" s="80"/>
      <c r="O66" s="73"/>
      <c r="P66" s="74"/>
      <c r="Q66" s="86"/>
      <c r="R66" s="76"/>
      <c r="S66" s="76"/>
      <c r="T66" s="76"/>
      <c r="U66" s="76"/>
      <c r="V66" s="77"/>
      <c r="W66" s="76"/>
      <c r="X66" s="76"/>
      <c r="Y66" s="83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</row>
    <row r="67" spans="1:39">
      <c r="A67" s="79"/>
      <c r="B67" s="66"/>
      <c r="C67" s="66"/>
      <c r="D67" s="67"/>
      <c r="E67" s="66"/>
      <c r="F67" s="85"/>
      <c r="G67" s="67"/>
      <c r="H67" s="163"/>
      <c r="I67" s="67"/>
      <c r="J67" s="70"/>
      <c r="K67" s="123"/>
      <c r="L67" s="87"/>
      <c r="M67" s="119"/>
      <c r="N67" s="80"/>
      <c r="O67" s="73"/>
      <c r="P67" s="74"/>
      <c r="Q67" s="86"/>
      <c r="R67" s="76"/>
      <c r="S67" s="76"/>
      <c r="T67" s="76"/>
      <c r="U67" s="76"/>
      <c r="V67" s="77"/>
      <c r="W67" s="76"/>
      <c r="X67" s="76"/>
      <c r="Y67" s="83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>
      <c r="A68" s="79"/>
      <c r="B68" s="66"/>
      <c r="C68" s="66"/>
      <c r="D68" s="67"/>
      <c r="E68" s="66"/>
      <c r="F68" s="85"/>
      <c r="G68" s="67"/>
      <c r="H68" s="163"/>
      <c r="I68" s="67"/>
      <c r="J68" s="70"/>
      <c r="K68" s="123"/>
      <c r="L68" s="87"/>
      <c r="M68" s="119"/>
      <c r="N68" s="80"/>
      <c r="O68" s="73"/>
      <c r="P68" s="74"/>
      <c r="Q68" s="86"/>
      <c r="R68" s="76"/>
      <c r="S68" s="76"/>
      <c r="T68" s="76"/>
      <c r="U68" s="76"/>
      <c r="V68" s="77"/>
      <c r="W68" s="76"/>
      <c r="X68" s="76"/>
      <c r="Y68" s="83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</sheetData>
  <dataValidations count="4">
    <dataValidation type="list" allowBlank="1" showInputMessage="1" showErrorMessage="1" sqref="S2" xr:uid="{49A9E01C-9D81-42C6-8200-31B1C4821E3D}">
      <formula1>LocationSite</formula1>
    </dataValidation>
    <dataValidation type="list" allowBlank="1" showInputMessage="1" showErrorMessage="1" sqref="X2:X68 U2:U68" xr:uid="{B2F62C65-538B-4CCC-AC28-0C69EC111BE6}">
      <formula1>"CAMARA,Salifou Mabinty, DESTEFANIS,Stefano, HAROUNA SOULEY Zalihatou,DODO DAN GADO Moussa,"</formula1>
    </dataValidation>
    <dataValidation type="list" allowBlank="1" showInputMessage="1" showErrorMessage="1" sqref="B2:B68" xr:uid="{0803473E-3BC9-4A5D-BCCC-20FAE7BA0AC8}">
      <formula1>"VEH,BUR,COM,LOG,PRG,MOB,DEV"</formula1>
    </dataValidation>
    <dataValidation type="list" allowBlank="1" showInputMessage="1" showErrorMessage="1" sqref="T13:T68" xr:uid="{2EBC47FB-EC63-4FFC-B63A-7D84EDAA986B}">
      <formula1>"Neuf, Gaté, Volé, Perdu, Donation, Bon, Mauvais"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722C-E361-4F1D-9499-652311F4D0BF}">
  <dimension ref="A1:AL98"/>
  <sheetViews>
    <sheetView topLeftCell="G1" workbookViewId="0">
      <selection activeCell="P48" sqref="P48"/>
    </sheetView>
  </sheetViews>
  <sheetFormatPr defaultRowHeight="15"/>
  <cols>
    <col min="2" max="2" width="14.5703125" customWidth="1"/>
    <col min="3" max="3" width="16.85546875" customWidth="1"/>
    <col min="4" max="4" width="27.5703125" customWidth="1"/>
    <col min="6" max="6" width="18" customWidth="1"/>
    <col min="7" max="7" width="35.140625" customWidth="1"/>
    <col min="8" max="8" width="18.85546875" style="141" bestFit="1" customWidth="1"/>
    <col min="9" max="9" width="28" customWidth="1"/>
    <col min="10" max="10" width="20.140625" customWidth="1"/>
    <col min="11" max="11" width="18.85546875" style="141" customWidth="1"/>
    <col min="12" max="12" width="10.85546875" customWidth="1"/>
    <col min="13" max="13" width="19.85546875" customWidth="1"/>
    <col min="14" max="14" width="14.5703125" customWidth="1"/>
    <col min="15" max="15" width="17.5703125" customWidth="1"/>
    <col min="16" max="16" width="13.7109375" customWidth="1"/>
    <col min="17" max="17" width="14.85546875" customWidth="1"/>
    <col min="18" max="18" width="12.5703125" customWidth="1"/>
    <col min="19" max="19" width="12.7109375" customWidth="1"/>
    <col min="20" max="20" width="15.7109375" customWidth="1"/>
    <col min="21" max="21" width="10.5703125" customWidth="1"/>
    <col min="22" max="22" width="11.7109375" customWidth="1"/>
    <col min="23" max="23" width="18.85546875" customWidth="1"/>
  </cols>
  <sheetData>
    <row r="1" spans="1:38" ht="54" customHeight="1">
      <c r="A1" s="19" t="s">
        <v>0</v>
      </c>
      <c r="B1" s="20" t="s">
        <v>1</v>
      </c>
      <c r="C1" s="21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9" t="s">
        <v>18</v>
      </c>
      <c r="J1" s="22" t="s">
        <v>8</v>
      </c>
      <c r="K1" s="22" t="s">
        <v>9</v>
      </c>
      <c r="L1" s="24" t="s">
        <v>94</v>
      </c>
      <c r="M1" s="30" t="s">
        <v>19</v>
      </c>
      <c r="N1" s="22" t="s">
        <v>11</v>
      </c>
      <c r="O1" s="25" t="s">
        <v>13</v>
      </c>
      <c r="P1" s="26" t="s">
        <v>14</v>
      </c>
      <c r="Q1" s="26" t="s">
        <v>15</v>
      </c>
      <c r="R1" s="27" t="s">
        <v>16</v>
      </c>
      <c r="S1" s="28" t="s">
        <v>17</v>
      </c>
      <c r="T1" s="31" t="s">
        <v>20</v>
      </c>
      <c r="U1" s="32" t="s">
        <v>21</v>
      </c>
      <c r="V1" s="33" t="s">
        <v>22</v>
      </c>
      <c r="W1" s="34" t="s">
        <v>23</v>
      </c>
      <c r="X1" s="35" t="s">
        <v>24</v>
      </c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8"/>
    </row>
    <row r="2" spans="1:38">
      <c r="A2" s="79" t="e">
        <f>ROW(#REF!)</f>
        <v>#REF!</v>
      </c>
      <c r="B2" s="66" t="s">
        <v>25</v>
      </c>
      <c r="C2" s="66" t="s">
        <v>269</v>
      </c>
      <c r="D2" s="67" t="s">
        <v>270</v>
      </c>
      <c r="E2" s="67">
        <v>1</v>
      </c>
      <c r="F2" s="67"/>
      <c r="G2" s="67" t="s">
        <v>271</v>
      </c>
      <c r="H2" s="142"/>
      <c r="I2" s="67" t="s">
        <v>98</v>
      </c>
      <c r="J2" s="67"/>
      <c r="K2" s="66"/>
      <c r="L2" s="70"/>
      <c r="M2" s="71" t="s">
        <v>32</v>
      </c>
      <c r="N2" s="71"/>
      <c r="O2" s="153"/>
      <c r="P2" s="191"/>
      <c r="Q2" s="74"/>
      <c r="R2" s="74"/>
      <c r="S2" s="76" t="s">
        <v>33</v>
      </c>
      <c r="T2" s="76"/>
      <c r="U2" s="77"/>
      <c r="V2" s="76"/>
      <c r="W2" s="76" t="s">
        <v>34</v>
      </c>
      <c r="X2" s="84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>
      <c r="A3" s="79">
        <v>2</v>
      </c>
      <c r="B3" s="66"/>
      <c r="C3" s="66" t="s">
        <v>272</v>
      </c>
      <c r="D3" s="67" t="s">
        <v>273</v>
      </c>
      <c r="E3" s="67">
        <v>1</v>
      </c>
      <c r="F3" s="68"/>
      <c r="G3" s="67" t="s">
        <v>274</v>
      </c>
      <c r="H3" s="142"/>
      <c r="I3" s="67" t="s">
        <v>98</v>
      </c>
      <c r="J3" s="67"/>
      <c r="K3" s="66"/>
      <c r="L3" s="76"/>
      <c r="M3" s="71" t="s">
        <v>32</v>
      </c>
      <c r="N3" s="71"/>
      <c r="O3" s="153"/>
      <c r="P3" s="191"/>
      <c r="Q3" s="74"/>
      <c r="R3" s="74"/>
      <c r="S3" s="76" t="s">
        <v>33</v>
      </c>
      <c r="T3" s="76"/>
      <c r="U3" s="80"/>
      <c r="V3" s="76"/>
      <c r="W3" s="76"/>
      <c r="X3" s="84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>
      <c r="A4" s="79">
        <v>3</v>
      </c>
      <c r="B4" s="66"/>
      <c r="C4" s="66" t="s">
        <v>275</v>
      </c>
      <c r="D4" s="67" t="s">
        <v>276</v>
      </c>
      <c r="E4" s="67">
        <v>1</v>
      </c>
      <c r="F4" s="173" t="s">
        <v>277</v>
      </c>
      <c r="G4" s="68" t="s">
        <v>278</v>
      </c>
      <c r="H4" s="67" t="s">
        <v>279</v>
      </c>
      <c r="I4" s="67" t="s">
        <v>98</v>
      </c>
      <c r="J4" s="67"/>
      <c r="K4" s="66"/>
      <c r="L4" s="76"/>
      <c r="M4" s="84" t="s">
        <v>32</v>
      </c>
      <c r="N4" s="84" t="s">
        <v>280</v>
      </c>
      <c r="O4" s="153">
        <v>3414.53</v>
      </c>
      <c r="P4" s="191">
        <v>46</v>
      </c>
      <c r="Q4" s="74"/>
      <c r="R4" s="74"/>
      <c r="S4" s="76" t="s">
        <v>33</v>
      </c>
      <c r="T4" s="76"/>
      <c r="U4" s="80"/>
      <c r="V4" s="76"/>
      <c r="W4" s="76"/>
      <c r="X4" s="84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38">
      <c r="A5" s="79"/>
      <c r="B5" s="66"/>
      <c r="C5" s="66" t="s">
        <v>281</v>
      </c>
      <c r="D5" s="66" t="s">
        <v>282</v>
      </c>
      <c r="E5" s="66">
        <v>1</v>
      </c>
      <c r="F5" s="173"/>
      <c r="G5" s="85" t="s">
        <v>283</v>
      </c>
      <c r="H5" s="66"/>
      <c r="I5" s="67" t="s">
        <v>119</v>
      </c>
      <c r="J5" s="76" t="s">
        <v>120</v>
      </c>
      <c r="K5" s="70"/>
      <c r="L5" s="76"/>
      <c r="M5" s="71" t="s">
        <v>99</v>
      </c>
      <c r="N5" s="185" t="s">
        <v>284</v>
      </c>
      <c r="O5" s="189">
        <v>11719.83</v>
      </c>
      <c r="P5" s="191"/>
      <c r="Q5" s="74"/>
      <c r="R5" s="86"/>
      <c r="S5" s="76" t="s">
        <v>33</v>
      </c>
      <c r="T5" s="76"/>
      <c r="U5" s="77"/>
      <c r="V5" s="76"/>
      <c r="W5" s="76"/>
      <c r="X5" s="83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>
      <c r="A6" s="79"/>
      <c r="B6" s="66"/>
      <c r="C6" s="66" t="s">
        <v>285</v>
      </c>
      <c r="D6" s="66" t="s">
        <v>286</v>
      </c>
      <c r="E6" s="66">
        <v>1</v>
      </c>
      <c r="F6" s="68"/>
      <c r="G6" s="68" t="s">
        <v>287</v>
      </c>
      <c r="H6" s="66" t="s">
        <v>288</v>
      </c>
      <c r="I6" s="67" t="s">
        <v>119</v>
      </c>
      <c r="J6" s="76" t="s">
        <v>120</v>
      </c>
      <c r="K6" s="70"/>
      <c r="L6" s="76"/>
      <c r="M6" s="84" t="s">
        <v>32</v>
      </c>
      <c r="N6" s="71"/>
      <c r="O6" s="153"/>
      <c r="P6" s="191"/>
      <c r="Q6" s="74"/>
      <c r="R6" s="80"/>
      <c r="S6" s="76" t="s">
        <v>33</v>
      </c>
      <c r="T6" s="76"/>
      <c r="U6" s="77"/>
      <c r="V6" s="76"/>
      <c r="W6" s="76"/>
      <c r="X6" s="83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>
      <c r="A7" s="79"/>
      <c r="B7" s="66"/>
      <c r="C7" s="66" t="s">
        <v>289</v>
      </c>
      <c r="D7" s="66" t="s">
        <v>290</v>
      </c>
      <c r="E7" s="66">
        <v>1</v>
      </c>
      <c r="F7" s="85" t="s">
        <v>277</v>
      </c>
      <c r="G7" s="85" t="s">
        <v>291</v>
      </c>
      <c r="H7" s="66" t="s">
        <v>292</v>
      </c>
      <c r="I7" s="67" t="s">
        <v>130</v>
      </c>
      <c r="J7" s="67"/>
      <c r="K7" s="70"/>
      <c r="L7" s="76"/>
      <c r="M7" s="76" t="s">
        <v>29</v>
      </c>
      <c r="N7" s="185" t="s">
        <v>284</v>
      </c>
      <c r="O7" s="189">
        <v>51719.83</v>
      </c>
      <c r="P7" s="191">
        <v>772</v>
      </c>
      <c r="Q7" s="74"/>
      <c r="R7" s="80"/>
      <c r="S7" s="76" t="s">
        <v>33</v>
      </c>
      <c r="T7" s="76"/>
      <c r="U7" s="77"/>
      <c r="V7" s="76"/>
      <c r="W7" s="76"/>
      <c r="X7" s="83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>
      <c r="A8" s="79"/>
      <c r="B8" s="66"/>
      <c r="C8" s="66" t="s">
        <v>293</v>
      </c>
      <c r="D8" s="66" t="s">
        <v>294</v>
      </c>
      <c r="E8" s="66">
        <v>1</v>
      </c>
      <c r="F8" s="85"/>
      <c r="G8" s="85" t="s">
        <v>295</v>
      </c>
      <c r="H8" s="66" t="s">
        <v>296</v>
      </c>
      <c r="I8" s="67" t="s">
        <v>130</v>
      </c>
      <c r="J8" s="67"/>
      <c r="K8" s="70"/>
      <c r="L8" s="76"/>
      <c r="M8" s="76" t="s">
        <v>29</v>
      </c>
      <c r="N8" s="188">
        <v>45258</v>
      </c>
      <c r="O8" s="190">
        <v>11719.83</v>
      </c>
      <c r="P8" s="191"/>
      <c r="Q8" s="74"/>
      <c r="R8" s="86"/>
      <c r="S8" s="76" t="s">
        <v>33</v>
      </c>
      <c r="T8" s="76"/>
      <c r="U8" s="77"/>
      <c r="V8" s="76"/>
      <c r="W8" s="76"/>
      <c r="X8" s="83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38">
      <c r="A9" s="79"/>
      <c r="B9" s="66"/>
      <c r="C9" s="66" t="s">
        <v>297</v>
      </c>
      <c r="D9" s="66" t="s">
        <v>298</v>
      </c>
      <c r="E9" s="66">
        <v>1</v>
      </c>
      <c r="F9" s="85"/>
      <c r="G9" s="85" t="s">
        <v>299</v>
      </c>
      <c r="H9" s="66" t="s">
        <v>300</v>
      </c>
      <c r="I9" s="67" t="s">
        <v>130</v>
      </c>
      <c r="J9" s="67"/>
      <c r="K9" s="70"/>
      <c r="L9" s="76"/>
      <c r="M9" s="76" t="s">
        <v>29</v>
      </c>
      <c r="N9" s="188">
        <v>45258</v>
      </c>
      <c r="O9" s="190">
        <v>11719.83</v>
      </c>
      <c r="P9" s="191"/>
      <c r="Q9" s="74"/>
      <c r="R9" s="86"/>
      <c r="S9" s="76" t="s">
        <v>33</v>
      </c>
      <c r="T9" s="76"/>
      <c r="U9" s="77"/>
      <c r="V9" s="76"/>
      <c r="W9" s="76"/>
      <c r="X9" s="83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38" ht="17.25" customHeight="1">
      <c r="A10" s="79">
        <v>4</v>
      </c>
      <c r="B10" s="66"/>
      <c r="C10" s="66" t="s">
        <v>301</v>
      </c>
      <c r="D10" s="67" t="s">
        <v>302</v>
      </c>
      <c r="E10" s="67">
        <v>1</v>
      </c>
      <c r="F10" s="68"/>
      <c r="G10" s="67" t="s">
        <v>303</v>
      </c>
      <c r="H10" s="142" t="s">
        <v>29</v>
      </c>
      <c r="I10" s="67" t="s">
        <v>31</v>
      </c>
      <c r="J10" s="76" t="s">
        <v>304</v>
      </c>
      <c r="K10" s="70"/>
      <c r="L10" s="71"/>
      <c r="M10" s="71" t="s">
        <v>67</v>
      </c>
      <c r="N10" s="184" t="s">
        <v>305</v>
      </c>
      <c r="O10" s="189">
        <v>43836.15</v>
      </c>
      <c r="P10" s="191"/>
      <c r="Q10" s="75"/>
      <c r="R10" s="76"/>
      <c r="S10" s="76" t="s">
        <v>33</v>
      </c>
      <c r="T10" s="76"/>
      <c r="U10" s="76"/>
      <c r="V10" s="7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8">
      <c r="A11" s="79">
        <v>5</v>
      </c>
      <c r="B11" s="66"/>
      <c r="C11" s="66" t="s">
        <v>306</v>
      </c>
      <c r="D11" s="67" t="s">
        <v>294</v>
      </c>
      <c r="E11" s="67">
        <v>1</v>
      </c>
      <c r="F11" s="68"/>
      <c r="G11" s="67" t="s">
        <v>307</v>
      </c>
      <c r="H11" s="142" t="s">
        <v>29</v>
      </c>
      <c r="I11" s="67" t="s">
        <v>31</v>
      </c>
      <c r="J11" s="76" t="s">
        <v>308</v>
      </c>
      <c r="K11" s="70"/>
      <c r="L11" s="71"/>
      <c r="M11" s="71" t="s">
        <v>32</v>
      </c>
      <c r="N11" s="188">
        <v>45258</v>
      </c>
      <c r="O11" s="190">
        <v>11719.83</v>
      </c>
      <c r="P11" s="191"/>
      <c r="Q11" s="75"/>
      <c r="R11" s="76"/>
      <c r="S11" s="76" t="s">
        <v>33</v>
      </c>
      <c r="T11" s="76"/>
      <c r="U11" s="76"/>
      <c r="V11" s="83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1:38">
      <c r="A12" s="79">
        <v>9</v>
      </c>
      <c r="B12" s="66"/>
      <c r="C12" s="66" t="s">
        <v>309</v>
      </c>
      <c r="D12" s="67" t="s">
        <v>310</v>
      </c>
      <c r="E12" s="67">
        <v>1</v>
      </c>
      <c r="F12" s="68"/>
      <c r="G12" s="67" t="s">
        <v>311</v>
      </c>
      <c r="H12" s="142" t="s">
        <v>312</v>
      </c>
      <c r="I12" s="67" t="s">
        <v>31</v>
      </c>
      <c r="J12" s="76" t="s">
        <v>29</v>
      </c>
      <c r="K12" s="70"/>
      <c r="L12" s="66"/>
      <c r="M12" s="71" t="s">
        <v>32</v>
      </c>
      <c r="N12" s="71"/>
      <c r="O12" s="153"/>
      <c r="P12" s="191"/>
      <c r="Q12" s="76"/>
      <c r="R12" s="76"/>
      <c r="S12" s="76" t="s">
        <v>33</v>
      </c>
      <c r="T12" s="76"/>
      <c r="U12" s="76"/>
      <c r="V12" s="83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1:38">
      <c r="A13" s="79"/>
      <c r="B13" s="66"/>
      <c r="C13" s="66" t="s">
        <v>313</v>
      </c>
      <c r="D13" s="67" t="s">
        <v>314</v>
      </c>
      <c r="E13" s="67">
        <v>1</v>
      </c>
      <c r="F13" s="85" t="s">
        <v>277</v>
      </c>
      <c r="G13" s="67" t="s">
        <v>315</v>
      </c>
      <c r="H13" s="67" t="s">
        <v>29</v>
      </c>
      <c r="I13" s="67" t="s">
        <v>47</v>
      </c>
      <c r="J13" s="76" t="s">
        <v>316</v>
      </c>
      <c r="K13" s="70"/>
      <c r="L13" s="84"/>
      <c r="M13" s="71" t="s">
        <v>32</v>
      </c>
      <c r="N13" s="185" t="s">
        <v>284</v>
      </c>
      <c r="O13" s="189">
        <v>51719.83</v>
      </c>
      <c r="P13" s="191">
        <v>772</v>
      </c>
      <c r="Q13" s="76"/>
      <c r="R13" s="76"/>
      <c r="S13" s="76" t="s">
        <v>33</v>
      </c>
      <c r="T13" s="76"/>
      <c r="U13" s="76"/>
      <c r="V13" s="83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1:38">
      <c r="A14" s="79"/>
      <c r="B14" s="66"/>
      <c r="C14" s="66" t="s">
        <v>317</v>
      </c>
      <c r="D14" s="67" t="s">
        <v>314</v>
      </c>
      <c r="E14" s="66">
        <v>1</v>
      </c>
      <c r="F14" s="85"/>
      <c r="G14" s="67" t="s">
        <v>318</v>
      </c>
      <c r="H14" s="67" t="s">
        <v>29</v>
      </c>
      <c r="I14" s="67" t="s">
        <v>47</v>
      </c>
      <c r="J14" s="76" t="s">
        <v>319</v>
      </c>
      <c r="K14" s="70"/>
      <c r="L14" s="84"/>
      <c r="M14" s="71" t="s">
        <v>32</v>
      </c>
      <c r="N14" s="188">
        <v>45258</v>
      </c>
      <c r="O14" s="190">
        <v>11719.83</v>
      </c>
      <c r="P14" s="192"/>
      <c r="Q14" s="76"/>
      <c r="R14" s="76"/>
      <c r="S14" s="76" t="s">
        <v>33</v>
      </c>
      <c r="T14" s="76"/>
      <c r="U14" s="76"/>
      <c r="V14" s="83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1:38">
      <c r="A15" s="79"/>
      <c r="B15" s="66"/>
      <c r="C15" s="66" t="s">
        <v>320</v>
      </c>
      <c r="D15" s="67" t="s">
        <v>282</v>
      </c>
      <c r="E15" s="66">
        <v>1</v>
      </c>
      <c r="F15" s="85"/>
      <c r="G15" s="67" t="s">
        <v>321</v>
      </c>
      <c r="H15" s="67" t="s">
        <v>29</v>
      </c>
      <c r="I15" s="67" t="s">
        <v>47</v>
      </c>
      <c r="J15" s="76" t="s">
        <v>322</v>
      </c>
      <c r="K15" s="70"/>
      <c r="L15" s="84"/>
      <c r="M15" s="71" t="s">
        <v>32</v>
      </c>
      <c r="N15" s="185" t="s">
        <v>284</v>
      </c>
      <c r="O15" s="189">
        <v>11719.83</v>
      </c>
      <c r="P15" s="192"/>
      <c r="Q15" s="76"/>
      <c r="R15" s="76"/>
      <c r="S15" s="76" t="s">
        <v>33</v>
      </c>
      <c r="T15" s="76"/>
      <c r="U15" s="76"/>
      <c r="V15" s="83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8" ht="17.25" customHeight="1">
      <c r="A16" s="79"/>
      <c r="B16" s="66"/>
      <c r="C16" s="66" t="s">
        <v>323</v>
      </c>
      <c r="D16" s="67" t="s">
        <v>282</v>
      </c>
      <c r="E16" s="67">
        <v>1</v>
      </c>
      <c r="F16" s="68"/>
      <c r="G16" s="67" t="s">
        <v>324</v>
      </c>
      <c r="H16" s="66" t="s">
        <v>29</v>
      </c>
      <c r="I16" s="67" t="s">
        <v>47</v>
      </c>
      <c r="J16" s="76" t="s">
        <v>325</v>
      </c>
      <c r="K16" s="70"/>
      <c r="L16" s="87"/>
      <c r="M16" s="71" t="s">
        <v>32</v>
      </c>
      <c r="N16" s="185" t="s">
        <v>284</v>
      </c>
      <c r="O16" s="189">
        <v>11719.83</v>
      </c>
      <c r="P16" s="192"/>
      <c r="Q16" s="76"/>
      <c r="R16" s="76"/>
      <c r="S16" s="76" t="s">
        <v>33</v>
      </c>
      <c r="T16" s="76"/>
      <c r="U16" s="76"/>
      <c r="V16" s="83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</row>
    <row r="17" spans="1:36" ht="19.5" customHeight="1">
      <c r="A17" s="79"/>
      <c r="B17" s="66"/>
      <c r="C17" s="66" t="s">
        <v>326</v>
      </c>
      <c r="D17" s="67" t="s">
        <v>327</v>
      </c>
      <c r="E17" s="66">
        <v>1</v>
      </c>
      <c r="F17" s="85"/>
      <c r="G17" s="67" t="s">
        <v>328</v>
      </c>
      <c r="H17" s="66" t="s">
        <v>29</v>
      </c>
      <c r="I17" s="67" t="s">
        <v>47</v>
      </c>
      <c r="J17" s="76" t="s">
        <v>322</v>
      </c>
      <c r="K17" s="70"/>
      <c r="L17" s="84"/>
      <c r="M17" s="71" t="s">
        <v>67</v>
      </c>
      <c r="N17" s="184" t="s">
        <v>305</v>
      </c>
      <c r="O17" s="189">
        <v>43836.15</v>
      </c>
      <c r="P17" s="191"/>
      <c r="Q17" s="76"/>
      <c r="R17" s="76"/>
      <c r="S17" s="76" t="s">
        <v>33</v>
      </c>
      <c r="T17" s="76"/>
      <c r="U17" s="76"/>
      <c r="V17" s="83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</row>
    <row r="18" spans="1:36" ht="18" customHeight="1">
      <c r="A18" s="79"/>
      <c r="B18" s="66"/>
      <c r="C18" s="66" t="s">
        <v>329</v>
      </c>
      <c r="D18" s="67" t="s">
        <v>327</v>
      </c>
      <c r="E18" s="66">
        <v>1</v>
      </c>
      <c r="F18" s="68" t="s">
        <v>330</v>
      </c>
      <c r="G18" s="67" t="s">
        <v>331</v>
      </c>
      <c r="H18" s="66" t="s">
        <v>29</v>
      </c>
      <c r="I18" s="67" t="s">
        <v>47</v>
      </c>
      <c r="J18" s="76" t="s">
        <v>325</v>
      </c>
      <c r="K18" s="70"/>
      <c r="L18" s="84"/>
      <c r="M18" s="71" t="s">
        <v>67</v>
      </c>
      <c r="N18" s="186" t="s">
        <v>332</v>
      </c>
      <c r="O18" s="187">
        <v>43318.97</v>
      </c>
      <c r="P18" s="192"/>
      <c r="Q18" s="76"/>
      <c r="R18" s="76"/>
      <c r="S18" s="76" t="s">
        <v>33</v>
      </c>
      <c r="T18" s="76"/>
      <c r="U18" s="76"/>
      <c r="V18" s="83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36">
      <c r="A19" s="79"/>
      <c r="B19" s="66"/>
      <c r="C19" s="66" t="s">
        <v>333</v>
      </c>
      <c r="D19" s="67" t="s">
        <v>282</v>
      </c>
      <c r="E19" s="67">
        <v>1</v>
      </c>
      <c r="F19" s="68"/>
      <c r="G19" s="67" t="s">
        <v>334</v>
      </c>
      <c r="H19" s="66" t="s">
        <v>29</v>
      </c>
      <c r="I19" s="67" t="s">
        <v>57</v>
      </c>
      <c r="J19" s="76" t="s">
        <v>335</v>
      </c>
      <c r="K19" s="70"/>
      <c r="L19" s="87"/>
      <c r="M19" s="87" t="s">
        <v>32</v>
      </c>
      <c r="N19" s="185" t="s">
        <v>284</v>
      </c>
      <c r="O19" s="189">
        <v>11719.83</v>
      </c>
      <c r="P19" s="192"/>
      <c r="Q19" s="76"/>
      <c r="R19" s="76"/>
      <c r="S19" s="76" t="s">
        <v>33</v>
      </c>
      <c r="T19" s="76"/>
      <c r="U19" s="76"/>
      <c r="V19" s="83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</row>
    <row r="20" spans="1:36">
      <c r="A20" s="79"/>
      <c r="B20" s="66"/>
      <c r="C20" s="66" t="s">
        <v>336</v>
      </c>
      <c r="D20" s="67" t="s">
        <v>282</v>
      </c>
      <c r="E20" s="67">
        <v>1</v>
      </c>
      <c r="F20" s="68"/>
      <c r="G20" s="67" t="s">
        <v>337</v>
      </c>
      <c r="H20" s="66" t="s">
        <v>29</v>
      </c>
      <c r="I20" s="67" t="s">
        <v>57</v>
      </c>
      <c r="J20" s="76" t="s">
        <v>338</v>
      </c>
      <c r="K20" s="70"/>
      <c r="L20" s="87"/>
      <c r="M20" s="87" t="s">
        <v>32</v>
      </c>
      <c r="N20" s="185" t="s">
        <v>284</v>
      </c>
      <c r="O20" s="189">
        <v>11719.83</v>
      </c>
      <c r="P20" s="192"/>
      <c r="Q20" s="76"/>
      <c r="R20" s="76"/>
      <c r="S20" s="76" t="s">
        <v>33</v>
      </c>
      <c r="T20" s="76"/>
      <c r="U20" s="76"/>
      <c r="V20" s="83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36">
      <c r="A21" s="79"/>
      <c r="B21" s="66"/>
      <c r="C21" s="66" t="s">
        <v>339</v>
      </c>
      <c r="D21" s="67" t="s">
        <v>314</v>
      </c>
      <c r="E21" s="66">
        <v>1</v>
      </c>
      <c r="F21" s="85"/>
      <c r="G21" s="67" t="s">
        <v>340</v>
      </c>
      <c r="H21" s="66" t="s">
        <v>29</v>
      </c>
      <c r="I21" s="67" t="s">
        <v>57</v>
      </c>
      <c r="J21" s="76" t="s">
        <v>341</v>
      </c>
      <c r="K21" s="70"/>
      <c r="L21" s="84"/>
      <c r="M21" s="84" t="s">
        <v>67</v>
      </c>
      <c r="N21" s="188">
        <v>45258</v>
      </c>
      <c r="O21" s="190">
        <v>11719.83</v>
      </c>
      <c r="P21" s="191"/>
      <c r="Q21" s="76"/>
      <c r="R21" s="76"/>
      <c r="S21" s="76" t="s">
        <v>33</v>
      </c>
      <c r="T21" s="76"/>
      <c r="U21" s="76"/>
      <c r="V21" s="83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>
      <c r="A22" s="79"/>
      <c r="B22" s="66"/>
      <c r="C22" s="66" t="s">
        <v>342</v>
      </c>
      <c r="D22" s="67" t="s">
        <v>327</v>
      </c>
      <c r="E22" s="66">
        <v>1</v>
      </c>
      <c r="F22" s="85"/>
      <c r="G22" s="67" t="s">
        <v>343</v>
      </c>
      <c r="H22" s="66" t="s">
        <v>29</v>
      </c>
      <c r="I22" s="67" t="s">
        <v>57</v>
      </c>
      <c r="J22" s="76" t="s">
        <v>335</v>
      </c>
      <c r="K22" s="70"/>
      <c r="L22" s="84"/>
      <c r="M22" s="84" t="s">
        <v>32</v>
      </c>
      <c r="N22" s="74"/>
      <c r="O22" s="153"/>
      <c r="P22" s="191"/>
      <c r="Q22" s="76"/>
      <c r="R22" s="76"/>
      <c r="S22" s="76" t="s">
        <v>33</v>
      </c>
      <c r="T22" s="76"/>
      <c r="U22" s="76"/>
      <c r="V22" s="83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36">
      <c r="A23" s="79"/>
      <c r="B23" s="66"/>
      <c r="C23" s="66" t="s">
        <v>344</v>
      </c>
      <c r="D23" s="67" t="s">
        <v>327</v>
      </c>
      <c r="E23" s="66">
        <v>1</v>
      </c>
      <c r="F23" s="85"/>
      <c r="G23" s="67" t="s">
        <v>345</v>
      </c>
      <c r="H23" s="66" t="s">
        <v>29</v>
      </c>
      <c r="I23" s="67" t="s">
        <v>57</v>
      </c>
      <c r="J23" s="76" t="s">
        <v>338</v>
      </c>
      <c r="K23" s="70"/>
      <c r="L23" s="84"/>
      <c r="M23" s="84" t="s">
        <v>32</v>
      </c>
      <c r="N23" s="184" t="s">
        <v>305</v>
      </c>
      <c r="O23" s="153">
        <v>126672</v>
      </c>
      <c r="P23" s="192">
        <v>1005</v>
      </c>
      <c r="Q23" s="76"/>
      <c r="R23" s="76"/>
      <c r="S23" s="76" t="s">
        <v>33</v>
      </c>
      <c r="T23" s="76"/>
      <c r="U23" s="76"/>
      <c r="V23" s="83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1:36">
      <c r="A24" s="79"/>
      <c r="B24" s="66"/>
      <c r="C24" s="66" t="s">
        <v>346</v>
      </c>
      <c r="D24" s="67" t="s">
        <v>347</v>
      </c>
      <c r="E24" s="67">
        <v>1</v>
      </c>
      <c r="F24" s="68"/>
      <c r="G24" s="67" t="s">
        <v>29</v>
      </c>
      <c r="H24" s="66" t="s">
        <v>29</v>
      </c>
      <c r="I24" s="67" t="s">
        <v>57</v>
      </c>
      <c r="J24" s="76" t="s">
        <v>341</v>
      </c>
      <c r="K24" s="70"/>
      <c r="L24" s="87"/>
      <c r="M24" s="87" t="s">
        <v>32</v>
      </c>
      <c r="N24" s="74"/>
      <c r="O24" s="153"/>
      <c r="P24" s="192"/>
      <c r="Q24" s="76"/>
      <c r="R24" s="76"/>
      <c r="S24" s="76" t="s">
        <v>33</v>
      </c>
      <c r="T24" s="76"/>
      <c r="U24" s="76"/>
      <c r="V24" s="83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>
      <c r="A25" s="79"/>
      <c r="B25" s="66"/>
      <c r="C25" s="66" t="s">
        <v>348</v>
      </c>
      <c r="D25" s="67" t="s">
        <v>314</v>
      </c>
      <c r="E25" s="66">
        <v>1</v>
      </c>
      <c r="F25" s="85"/>
      <c r="G25" s="67" t="s">
        <v>349</v>
      </c>
      <c r="H25" s="66" t="s">
        <v>29</v>
      </c>
      <c r="I25" s="67" t="s">
        <v>57</v>
      </c>
      <c r="J25" s="76" t="s">
        <v>66</v>
      </c>
      <c r="K25" s="70"/>
      <c r="L25" s="87"/>
      <c r="M25" s="87" t="s">
        <v>32</v>
      </c>
      <c r="N25" s="188">
        <v>45258</v>
      </c>
      <c r="O25" s="190">
        <v>11719.83</v>
      </c>
      <c r="P25" s="191"/>
      <c r="Q25" s="76"/>
      <c r="R25" s="76"/>
      <c r="S25" s="76" t="s">
        <v>33</v>
      </c>
      <c r="T25" s="76"/>
      <c r="U25" s="76"/>
      <c r="V25" s="83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>
      <c r="A26" s="79"/>
      <c r="B26" s="66"/>
      <c r="C26" s="66" t="s">
        <v>350</v>
      </c>
      <c r="D26" s="67" t="s">
        <v>327</v>
      </c>
      <c r="E26" s="66">
        <v>1</v>
      </c>
      <c r="F26" s="85"/>
      <c r="G26" s="67" t="s">
        <v>351</v>
      </c>
      <c r="H26" s="66" t="s">
        <v>29</v>
      </c>
      <c r="I26" s="67" t="s">
        <v>57</v>
      </c>
      <c r="J26" s="76" t="s">
        <v>66</v>
      </c>
      <c r="K26" s="70"/>
      <c r="L26" s="87"/>
      <c r="M26" s="87" t="s">
        <v>32</v>
      </c>
      <c r="N26" s="74"/>
      <c r="O26" s="153"/>
      <c r="P26" s="191"/>
      <c r="Q26" s="76"/>
      <c r="R26" s="76"/>
      <c r="S26" s="76" t="s">
        <v>33</v>
      </c>
      <c r="T26" s="76"/>
      <c r="U26" s="76"/>
      <c r="V26" s="83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>
      <c r="A27" s="79"/>
      <c r="B27" s="66"/>
      <c r="C27" s="66" t="s">
        <v>352</v>
      </c>
      <c r="D27" s="67" t="s">
        <v>327</v>
      </c>
      <c r="E27" s="66">
        <v>1</v>
      </c>
      <c r="F27" s="85"/>
      <c r="G27" s="67" t="s">
        <v>353</v>
      </c>
      <c r="H27" s="66" t="s">
        <v>288</v>
      </c>
      <c r="I27" s="67" t="s">
        <v>31</v>
      </c>
      <c r="J27" s="76" t="s">
        <v>354</v>
      </c>
      <c r="K27" s="70"/>
      <c r="L27" s="87"/>
      <c r="M27" s="87" t="s">
        <v>32</v>
      </c>
      <c r="N27" s="74"/>
      <c r="O27" s="153"/>
      <c r="P27" s="192"/>
      <c r="Q27" s="76"/>
      <c r="R27" s="76"/>
      <c r="S27" s="76" t="s">
        <v>33</v>
      </c>
      <c r="T27" s="76"/>
      <c r="U27" s="76"/>
      <c r="V27" s="83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>
      <c r="A28" s="65" t="e">
        <f>ROW(#REF!)</f>
        <v>#REF!</v>
      </c>
      <c r="B28" s="66" t="s">
        <v>25</v>
      </c>
      <c r="C28" s="66" t="s">
        <v>355</v>
      </c>
      <c r="D28" s="67" t="s">
        <v>356</v>
      </c>
      <c r="E28" s="67">
        <v>1</v>
      </c>
      <c r="F28" s="67" t="s">
        <v>28</v>
      </c>
      <c r="G28" s="67" t="s">
        <v>357</v>
      </c>
      <c r="H28" s="142" t="s">
        <v>358</v>
      </c>
      <c r="I28" s="67" t="s">
        <v>160</v>
      </c>
      <c r="J28" s="66" t="s">
        <v>359</v>
      </c>
      <c r="K28" s="70"/>
      <c r="L28" s="71"/>
      <c r="M28" s="71" t="s">
        <v>32</v>
      </c>
      <c r="N28" s="72"/>
      <c r="O28" s="153"/>
      <c r="P28" s="191"/>
      <c r="Q28" s="75" t="s">
        <v>33</v>
      </c>
      <c r="R28" s="76"/>
      <c r="S28" s="76" t="s">
        <v>33</v>
      </c>
      <c r="T28" s="76"/>
      <c r="U28" s="76" t="s">
        <v>34</v>
      </c>
      <c r="V28" s="78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</row>
    <row r="29" spans="1:36">
      <c r="A29" s="79">
        <v>2</v>
      </c>
      <c r="B29" s="66"/>
      <c r="C29" s="66" t="s">
        <v>360</v>
      </c>
      <c r="D29" s="67" t="s">
        <v>282</v>
      </c>
      <c r="E29" s="67">
        <v>1</v>
      </c>
      <c r="F29" s="68"/>
      <c r="G29" s="67" t="s">
        <v>361</v>
      </c>
      <c r="H29" s="142" t="s">
        <v>362</v>
      </c>
      <c r="I29" s="67" t="s">
        <v>160</v>
      </c>
      <c r="J29" s="66" t="s">
        <v>359</v>
      </c>
      <c r="K29" s="70"/>
      <c r="L29" s="71"/>
      <c r="M29" s="71" t="s">
        <v>32</v>
      </c>
      <c r="N29" s="185" t="s">
        <v>284</v>
      </c>
      <c r="O29" s="189">
        <v>11719.83</v>
      </c>
      <c r="P29" s="191"/>
      <c r="Q29" s="75"/>
      <c r="R29" s="76"/>
      <c r="S29" s="76" t="s">
        <v>33</v>
      </c>
      <c r="T29" s="76"/>
      <c r="U29" s="76"/>
      <c r="V29" s="78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</row>
    <row r="30" spans="1:36">
      <c r="A30" s="79"/>
      <c r="B30" s="66"/>
      <c r="C30" s="66" t="s">
        <v>363</v>
      </c>
      <c r="D30" s="67" t="s">
        <v>327</v>
      </c>
      <c r="E30" s="66">
        <v>1</v>
      </c>
      <c r="F30" s="85"/>
      <c r="G30" s="67" t="s">
        <v>364</v>
      </c>
      <c r="H30" s="67" t="s">
        <v>365</v>
      </c>
      <c r="I30" s="67" t="s">
        <v>160</v>
      </c>
      <c r="J30" s="76" t="s">
        <v>366</v>
      </c>
      <c r="K30" s="70"/>
      <c r="L30" s="84"/>
      <c r="M30" s="71" t="s">
        <v>32</v>
      </c>
      <c r="N30" s="74"/>
      <c r="O30" s="153"/>
      <c r="P30" s="192"/>
      <c r="Q30" s="76"/>
      <c r="R30" s="76"/>
      <c r="S30" s="76" t="s">
        <v>33</v>
      </c>
      <c r="T30" s="76"/>
      <c r="U30" s="76"/>
      <c r="V30" s="83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  <row r="31" spans="1:36">
      <c r="A31" s="79"/>
      <c r="B31" s="66"/>
      <c r="C31" s="66" t="s">
        <v>367</v>
      </c>
      <c r="D31" s="67" t="s">
        <v>282</v>
      </c>
      <c r="E31" s="66">
        <v>1</v>
      </c>
      <c r="F31" s="85"/>
      <c r="G31" s="67" t="s">
        <v>368</v>
      </c>
      <c r="H31" s="67" t="s">
        <v>369</v>
      </c>
      <c r="I31" s="67" t="s">
        <v>160</v>
      </c>
      <c r="J31" s="76" t="s">
        <v>366</v>
      </c>
      <c r="K31" s="70"/>
      <c r="L31" s="84"/>
      <c r="M31" s="71" t="s">
        <v>32</v>
      </c>
      <c r="N31" s="185" t="s">
        <v>284</v>
      </c>
      <c r="O31" s="189">
        <v>11719.83</v>
      </c>
      <c r="P31" s="192"/>
      <c r="Q31" s="76"/>
      <c r="R31" s="76"/>
      <c r="S31" s="76" t="s">
        <v>33</v>
      </c>
      <c r="T31" s="76"/>
      <c r="U31" s="76"/>
      <c r="V31" s="83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</row>
    <row r="32" spans="1:36">
      <c r="A32" s="79"/>
      <c r="B32" s="66"/>
      <c r="C32" s="66" t="s">
        <v>370</v>
      </c>
      <c r="D32" s="67" t="s">
        <v>327</v>
      </c>
      <c r="E32" s="67">
        <v>1</v>
      </c>
      <c r="F32" s="68"/>
      <c r="G32" s="67" t="s">
        <v>371</v>
      </c>
      <c r="H32" s="66" t="s">
        <v>372</v>
      </c>
      <c r="I32" s="67" t="s">
        <v>160</v>
      </c>
      <c r="J32" s="76" t="s">
        <v>373</v>
      </c>
      <c r="K32" s="70"/>
      <c r="L32" s="87"/>
      <c r="M32" s="71" t="s">
        <v>32</v>
      </c>
      <c r="N32" s="74"/>
      <c r="O32" s="153"/>
      <c r="P32" s="192"/>
      <c r="Q32" s="76"/>
      <c r="R32" s="76"/>
      <c r="S32" s="76" t="s">
        <v>33</v>
      </c>
      <c r="T32" s="76"/>
      <c r="U32" s="76"/>
      <c r="V32" s="83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</row>
    <row r="33" spans="1:38">
      <c r="A33" s="79"/>
      <c r="B33" s="66"/>
      <c r="C33" s="66" t="s">
        <v>374</v>
      </c>
      <c r="D33" s="67" t="s">
        <v>282</v>
      </c>
      <c r="E33" s="66">
        <v>1</v>
      </c>
      <c r="F33" s="85"/>
      <c r="G33" s="67" t="s">
        <v>375</v>
      </c>
      <c r="H33" s="66" t="s">
        <v>29</v>
      </c>
      <c r="I33" s="67" t="s">
        <v>160</v>
      </c>
      <c r="J33" s="76" t="s">
        <v>373</v>
      </c>
      <c r="K33" s="70"/>
      <c r="L33" s="84"/>
      <c r="M33" s="71" t="s">
        <v>32</v>
      </c>
      <c r="N33" s="185" t="s">
        <v>284</v>
      </c>
      <c r="O33" s="189">
        <v>11719.83</v>
      </c>
      <c r="P33" s="191"/>
      <c r="Q33" s="76"/>
      <c r="R33" s="76"/>
      <c r="S33" s="76" t="s">
        <v>33</v>
      </c>
      <c r="T33" s="76"/>
      <c r="U33" s="76"/>
      <c r="V33" s="83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</row>
    <row r="34" spans="1:38">
      <c r="A34" s="79"/>
      <c r="B34" s="66"/>
      <c r="C34" s="66" t="s">
        <v>376</v>
      </c>
      <c r="D34" s="67" t="s">
        <v>282</v>
      </c>
      <c r="E34" s="66">
        <v>1</v>
      </c>
      <c r="F34" s="68"/>
      <c r="G34" s="67" t="s">
        <v>377</v>
      </c>
      <c r="H34" s="66" t="s">
        <v>362</v>
      </c>
      <c r="I34" s="67" t="s">
        <v>160</v>
      </c>
      <c r="J34" s="76" t="s">
        <v>378</v>
      </c>
      <c r="K34" s="70"/>
      <c r="L34" s="84"/>
      <c r="M34" s="71" t="s">
        <v>32</v>
      </c>
      <c r="N34" s="185" t="s">
        <v>284</v>
      </c>
      <c r="O34" s="189">
        <v>11719.83</v>
      </c>
      <c r="P34" s="192"/>
      <c r="Q34" s="76"/>
      <c r="R34" s="76"/>
      <c r="S34" s="76" t="s">
        <v>33</v>
      </c>
      <c r="T34" s="76"/>
      <c r="U34" s="76"/>
      <c r="V34" s="83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</row>
    <row r="35" spans="1:38">
      <c r="A35" s="79"/>
      <c r="B35" s="66"/>
      <c r="C35" s="66" t="s">
        <v>379</v>
      </c>
      <c r="D35" s="67" t="s">
        <v>380</v>
      </c>
      <c r="E35" s="66">
        <v>1</v>
      </c>
      <c r="F35" s="68"/>
      <c r="G35" s="67" t="s">
        <v>381</v>
      </c>
      <c r="H35" s="66" t="s">
        <v>382</v>
      </c>
      <c r="I35" s="67" t="s">
        <v>160</v>
      </c>
      <c r="J35" s="76" t="s">
        <v>378</v>
      </c>
      <c r="K35" s="70"/>
      <c r="L35" s="84"/>
      <c r="M35" s="71" t="s">
        <v>32</v>
      </c>
      <c r="N35" s="74"/>
      <c r="O35" s="153"/>
      <c r="P35" s="192"/>
      <c r="Q35" s="76"/>
      <c r="R35" s="76"/>
      <c r="S35" s="76" t="s">
        <v>33</v>
      </c>
      <c r="T35" s="76"/>
      <c r="U35" s="76"/>
      <c r="V35" s="83"/>
      <c r="AJ35" s="38"/>
    </row>
    <row r="36" spans="1:38">
      <c r="A36" s="79"/>
      <c r="B36" s="66"/>
      <c r="C36" s="66" t="s">
        <v>383</v>
      </c>
      <c r="D36" s="67" t="s">
        <v>282</v>
      </c>
      <c r="E36" s="66">
        <v>1</v>
      </c>
      <c r="F36" s="85"/>
      <c r="G36" s="67" t="s">
        <v>384</v>
      </c>
      <c r="H36" s="66" t="s">
        <v>369</v>
      </c>
      <c r="I36" s="67" t="s">
        <v>182</v>
      </c>
      <c r="J36" s="76" t="s">
        <v>385</v>
      </c>
      <c r="K36" s="70"/>
      <c r="L36" s="84"/>
      <c r="M36" s="84" t="s">
        <v>32</v>
      </c>
      <c r="N36" s="185" t="s">
        <v>284</v>
      </c>
      <c r="O36" s="189">
        <v>11719.83</v>
      </c>
      <c r="P36" s="191"/>
      <c r="Q36" s="76"/>
      <c r="R36" s="76"/>
      <c r="S36" s="76" t="s">
        <v>33</v>
      </c>
      <c r="T36" s="76"/>
      <c r="U36" s="76"/>
      <c r="V36" s="83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</row>
    <row r="37" spans="1:38">
      <c r="A37" s="79"/>
      <c r="B37" s="66"/>
      <c r="C37" s="66" t="s">
        <v>386</v>
      </c>
      <c r="D37" s="67" t="s">
        <v>282</v>
      </c>
      <c r="E37" s="66">
        <v>1</v>
      </c>
      <c r="F37" s="85"/>
      <c r="G37" s="67" t="s">
        <v>387</v>
      </c>
      <c r="H37" s="66" t="s">
        <v>369</v>
      </c>
      <c r="I37" s="67" t="s">
        <v>182</v>
      </c>
      <c r="J37" s="76" t="s">
        <v>388</v>
      </c>
      <c r="K37" s="70"/>
      <c r="L37" s="84"/>
      <c r="M37" s="84" t="s">
        <v>32</v>
      </c>
      <c r="N37" s="185" t="s">
        <v>284</v>
      </c>
      <c r="O37" s="189">
        <v>11719.83</v>
      </c>
      <c r="P37" s="191"/>
      <c r="Q37" s="76"/>
      <c r="R37" s="76"/>
      <c r="S37" s="76" t="s">
        <v>33</v>
      </c>
      <c r="T37" s="76"/>
      <c r="U37" s="76"/>
      <c r="V37" s="83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38">
      <c r="A38" s="79"/>
      <c r="B38" s="66"/>
      <c r="C38" s="66" t="s">
        <v>389</v>
      </c>
      <c r="D38" s="67" t="s">
        <v>294</v>
      </c>
      <c r="E38" s="66">
        <v>1</v>
      </c>
      <c r="F38" s="85"/>
      <c r="G38" s="67" t="s">
        <v>390</v>
      </c>
      <c r="H38" s="66" t="s">
        <v>29</v>
      </c>
      <c r="I38" s="67" t="s">
        <v>182</v>
      </c>
      <c r="J38" s="76" t="s">
        <v>391</v>
      </c>
      <c r="K38" s="70"/>
      <c r="L38" s="84"/>
      <c r="M38" s="84" t="s">
        <v>32</v>
      </c>
      <c r="N38" s="185" t="s">
        <v>284</v>
      </c>
      <c r="O38" s="189">
        <v>11719.83</v>
      </c>
      <c r="P38" s="191"/>
      <c r="Q38" s="76"/>
      <c r="R38" s="76"/>
      <c r="S38" s="76" t="s">
        <v>33</v>
      </c>
      <c r="T38" s="76"/>
      <c r="U38" s="76"/>
      <c r="V38" s="83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8">
      <c r="A39" s="79"/>
      <c r="B39" s="66"/>
      <c r="C39" s="66" t="s">
        <v>392</v>
      </c>
      <c r="D39" s="67" t="s">
        <v>327</v>
      </c>
      <c r="E39" s="67">
        <v>1</v>
      </c>
      <c r="F39" s="68"/>
      <c r="G39" s="67" t="s">
        <v>393</v>
      </c>
      <c r="H39" s="66" t="s">
        <v>394</v>
      </c>
      <c r="I39" s="67" t="s">
        <v>182</v>
      </c>
      <c r="J39" s="76" t="s">
        <v>388</v>
      </c>
      <c r="K39" s="70"/>
      <c r="L39" s="87"/>
      <c r="M39" s="87" t="s">
        <v>32</v>
      </c>
      <c r="N39" s="84">
        <v>45608</v>
      </c>
      <c r="O39" s="153">
        <v>126672</v>
      </c>
      <c r="P39" s="192">
        <v>1005</v>
      </c>
      <c r="Q39" s="76"/>
      <c r="R39" s="76"/>
      <c r="S39" s="76" t="s">
        <v>33</v>
      </c>
      <c r="T39" s="76"/>
      <c r="U39" s="76"/>
      <c r="V39" s="83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</row>
    <row r="40" spans="1:38">
      <c r="A40" s="79"/>
      <c r="B40" s="66"/>
      <c r="C40" s="66" t="s">
        <v>395</v>
      </c>
      <c r="D40" s="67" t="s">
        <v>327</v>
      </c>
      <c r="E40" s="67">
        <v>1</v>
      </c>
      <c r="F40" s="68"/>
      <c r="G40" s="67" t="s">
        <v>396</v>
      </c>
      <c r="H40" s="66" t="s">
        <v>397</v>
      </c>
      <c r="I40" s="67" t="s">
        <v>182</v>
      </c>
      <c r="J40" s="76" t="s">
        <v>385</v>
      </c>
      <c r="K40" s="70"/>
      <c r="L40" s="87"/>
      <c r="M40" s="87" t="s">
        <v>32</v>
      </c>
      <c r="N40" s="184" t="s">
        <v>305</v>
      </c>
      <c r="O40" s="189">
        <v>43836.15</v>
      </c>
      <c r="P40" s="192">
        <v>654</v>
      </c>
      <c r="Q40" s="76"/>
      <c r="R40" s="76"/>
      <c r="S40" s="76" t="s">
        <v>33</v>
      </c>
      <c r="T40" s="76"/>
      <c r="U40" s="76"/>
      <c r="V40" s="83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1:38">
      <c r="A41" s="79"/>
      <c r="B41" s="66"/>
      <c r="C41" s="66" t="s">
        <v>398</v>
      </c>
      <c r="D41" s="67" t="s">
        <v>327</v>
      </c>
      <c r="E41" s="66">
        <v>1</v>
      </c>
      <c r="F41" s="85"/>
      <c r="G41" s="67" t="s">
        <v>399</v>
      </c>
      <c r="H41" s="66" t="s">
        <v>394</v>
      </c>
      <c r="I41" s="67" t="s">
        <v>182</v>
      </c>
      <c r="J41" s="76" t="s">
        <v>391</v>
      </c>
      <c r="K41" s="70"/>
      <c r="L41" s="87"/>
      <c r="M41" s="87" t="s">
        <v>32</v>
      </c>
      <c r="N41" s="184" t="s">
        <v>305</v>
      </c>
      <c r="O41" s="153">
        <v>126672</v>
      </c>
      <c r="P41" s="192">
        <v>1005</v>
      </c>
      <c r="Q41" s="76"/>
      <c r="R41" s="76"/>
      <c r="S41" s="76" t="s">
        <v>33</v>
      </c>
      <c r="T41" s="76"/>
      <c r="U41" s="76"/>
      <c r="V41" s="83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</row>
    <row r="42" spans="1:38">
      <c r="A42" s="79"/>
      <c r="B42" s="66"/>
      <c r="C42" s="66" t="s">
        <v>400</v>
      </c>
      <c r="D42" s="67" t="s">
        <v>282</v>
      </c>
      <c r="E42" s="66">
        <v>1</v>
      </c>
      <c r="F42" s="85"/>
      <c r="G42" s="67" t="s">
        <v>401</v>
      </c>
      <c r="H42" s="66" t="s">
        <v>402</v>
      </c>
      <c r="I42" s="67" t="s">
        <v>190</v>
      </c>
      <c r="J42" s="76" t="s">
        <v>403</v>
      </c>
      <c r="K42" s="70"/>
      <c r="L42" s="87"/>
      <c r="M42" s="87" t="s">
        <v>32</v>
      </c>
      <c r="N42" s="185" t="s">
        <v>284</v>
      </c>
      <c r="O42" s="189">
        <v>11719.83</v>
      </c>
      <c r="P42" s="192"/>
      <c r="Q42" s="76"/>
      <c r="R42" s="76"/>
      <c r="S42" s="76" t="s">
        <v>33</v>
      </c>
      <c r="T42" s="76"/>
      <c r="U42" s="76"/>
      <c r="V42" s="83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1:38">
      <c r="A43" s="79"/>
      <c r="B43" s="66"/>
      <c r="C43" s="66" t="s">
        <v>404</v>
      </c>
      <c r="D43" s="67" t="s">
        <v>314</v>
      </c>
      <c r="E43" s="66">
        <v>1</v>
      </c>
      <c r="F43" s="85"/>
      <c r="G43" s="67" t="s">
        <v>405</v>
      </c>
      <c r="H43" s="66" t="s">
        <v>406</v>
      </c>
      <c r="I43" s="67" t="s">
        <v>190</v>
      </c>
      <c r="J43" s="76" t="s">
        <v>407</v>
      </c>
      <c r="K43" s="70"/>
      <c r="L43" s="87"/>
      <c r="M43" s="87" t="s">
        <v>32</v>
      </c>
      <c r="N43" s="184" t="s">
        <v>305</v>
      </c>
      <c r="O43" s="189">
        <v>43836.15</v>
      </c>
      <c r="P43" s="191"/>
      <c r="Q43" s="76"/>
      <c r="R43" s="76"/>
      <c r="S43" s="76" t="s">
        <v>33</v>
      </c>
      <c r="T43" s="76"/>
      <c r="U43" s="76"/>
      <c r="V43" s="83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38">
      <c r="A44" s="79"/>
      <c r="B44" s="66"/>
      <c r="C44" s="66" t="s">
        <v>408</v>
      </c>
      <c r="D44" s="67" t="s">
        <v>409</v>
      </c>
      <c r="E44" s="66">
        <v>1</v>
      </c>
      <c r="F44" s="85"/>
      <c r="G44" s="67" t="s">
        <v>29</v>
      </c>
      <c r="H44" s="66" t="s">
        <v>29</v>
      </c>
      <c r="I44" s="67" t="s">
        <v>190</v>
      </c>
      <c r="J44" s="76" t="s">
        <v>29</v>
      </c>
      <c r="K44" s="70"/>
      <c r="L44" s="87"/>
      <c r="M44" s="87" t="s">
        <v>32</v>
      </c>
      <c r="N44" s="184" t="s">
        <v>305</v>
      </c>
      <c r="O44" s="189">
        <v>43836.15</v>
      </c>
      <c r="P44" s="191"/>
      <c r="Q44" s="76"/>
      <c r="R44" s="76"/>
      <c r="S44" s="76" t="s">
        <v>33</v>
      </c>
      <c r="T44" s="76"/>
      <c r="U44" s="76"/>
      <c r="V44" s="83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</row>
    <row r="45" spans="1:38">
      <c r="A45" s="79"/>
      <c r="B45" s="66"/>
      <c r="C45" s="66" t="s">
        <v>410</v>
      </c>
      <c r="D45" s="67" t="s">
        <v>314</v>
      </c>
      <c r="E45" s="66">
        <v>1</v>
      </c>
      <c r="F45" s="85"/>
      <c r="G45" s="67" t="s">
        <v>411</v>
      </c>
      <c r="H45" s="66" t="s">
        <v>406</v>
      </c>
      <c r="I45" s="67" t="s">
        <v>190</v>
      </c>
      <c r="J45" s="76" t="s">
        <v>412</v>
      </c>
      <c r="K45" s="70"/>
      <c r="L45" s="87"/>
      <c r="M45" s="87" t="s">
        <v>32</v>
      </c>
      <c r="N45" s="184" t="s">
        <v>305</v>
      </c>
      <c r="O45" s="189">
        <v>43836.15</v>
      </c>
      <c r="P45" s="193">
        <v>878.95</v>
      </c>
      <c r="Q45" s="76"/>
      <c r="R45" s="76"/>
      <c r="S45" s="76" t="s">
        <v>33</v>
      </c>
      <c r="T45" s="76"/>
      <c r="U45" s="76"/>
      <c r="V45" s="83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>
      <c r="A46" s="79"/>
      <c r="B46" s="66"/>
      <c r="C46" s="66" t="s">
        <v>413</v>
      </c>
      <c r="D46" s="67" t="s">
        <v>327</v>
      </c>
      <c r="E46" s="66">
        <v>1</v>
      </c>
      <c r="F46" s="85"/>
      <c r="G46" s="67" t="s">
        <v>414</v>
      </c>
      <c r="H46" s="66" t="s">
        <v>394</v>
      </c>
      <c r="I46" s="67" t="s">
        <v>190</v>
      </c>
      <c r="J46" s="76" t="s">
        <v>407</v>
      </c>
      <c r="K46" s="70"/>
      <c r="L46" s="87"/>
      <c r="M46" s="87" t="s">
        <v>32</v>
      </c>
      <c r="N46" s="184" t="s">
        <v>305</v>
      </c>
      <c r="O46" s="153">
        <v>126672</v>
      </c>
      <c r="P46" s="192">
        <v>1005</v>
      </c>
      <c r="Q46" s="76"/>
      <c r="R46" s="76"/>
      <c r="S46" s="76" t="s">
        <v>33</v>
      </c>
      <c r="T46" s="76"/>
      <c r="U46" s="76"/>
      <c r="V46" s="83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8" ht="18" customHeight="1">
      <c r="A47" s="79"/>
      <c r="B47" s="66"/>
      <c r="C47" s="66" t="s">
        <v>415</v>
      </c>
      <c r="D47" s="67" t="s">
        <v>416</v>
      </c>
      <c r="E47" s="66">
        <v>1</v>
      </c>
      <c r="F47" s="85" t="s">
        <v>277</v>
      </c>
      <c r="G47" s="67" t="s">
        <v>417</v>
      </c>
      <c r="H47" s="66" t="s">
        <v>418</v>
      </c>
      <c r="I47" s="67" t="s">
        <v>190</v>
      </c>
      <c r="J47" s="76" t="s">
        <v>412</v>
      </c>
      <c r="K47" s="70"/>
      <c r="L47" s="87"/>
      <c r="M47" s="87" t="s">
        <v>67</v>
      </c>
      <c r="N47" s="84">
        <v>45113</v>
      </c>
      <c r="O47" s="153">
        <v>43099.14</v>
      </c>
      <c r="P47" s="191">
        <v>654</v>
      </c>
      <c r="Q47" s="76"/>
      <c r="R47" s="76"/>
      <c r="S47" s="76" t="s">
        <v>33</v>
      </c>
      <c r="T47" s="76"/>
      <c r="U47" s="76"/>
      <c r="V47" s="83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38">
      <c r="A48" s="79"/>
      <c r="B48" s="66"/>
      <c r="C48" s="66" t="s">
        <v>419</v>
      </c>
      <c r="D48" s="67" t="s">
        <v>420</v>
      </c>
      <c r="E48" s="67">
        <v>1</v>
      </c>
      <c r="F48" s="68"/>
      <c r="G48" s="67" t="s">
        <v>421</v>
      </c>
      <c r="H48" s="143" t="s">
        <v>422</v>
      </c>
      <c r="I48" s="67" t="s">
        <v>206</v>
      </c>
      <c r="J48" s="66" t="s">
        <v>29</v>
      </c>
      <c r="K48" s="70"/>
      <c r="L48" s="87"/>
      <c r="M48" s="71" t="s">
        <v>32</v>
      </c>
      <c r="N48" s="184" t="s">
        <v>305</v>
      </c>
      <c r="O48" s="189">
        <v>43836.15</v>
      </c>
      <c r="P48" s="192"/>
      <c r="Q48" s="76"/>
      <c r="R48" s="76"/>
      <c r="S48" s="76" t="s">
        <v>33</v>
      </c>
      <c r="T48" s="76"/>
      <c r="U48" s="76"/>
      <c r="V48" s="83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</row>
    <row r="49" spans="1:36">
      <c r="A49" s="79"/>
      <c r="B49" s="66"/>
      <c r="C49" s="66" t="s">
        <v>423</v>
      </c>
      <c r="D49" s="67" t="s">
        <v>273</v>
      </c>
      <c r="E49" s="67">
        <v>1</v>
      </c>
      <c r="F49" s="68"/>
      <c r="G49" s="67" t="s">
        <v>424</v>
      </c>
      <c r="H49" s="143" t="s">
        <v>425</v>
      </c>
      <c r="I49" s="67" t="s">
        <v>206</v>
      </c>
      <c r="J49" s="123" t="s">
        <v>29</v>
      </c>
      <c r="K49" s="70"/>
      <c r="L49" s="87"/>
      <c r="M49" s="119" t="s">
        <v>32</v>
      </c>
      <c r="N49" s="184" t="s">
        <v>305</v>
      </c>
      <c r="O49" s="189">
        <v>43836.15</v>
      </c>
      <c r="P49" s="192"/>
      <c r="Q49" s="76"/>
      <c r="R49" s="76"/>
      <c r="S49" s="76" t="s">
        <v>33</v>
      </c>
      <c r="T49" s="76"/>
      <c r="U49" s="76"/>
      <c r="V49" s="83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</row>
    <row r="50" spans="1:36">
      <c r="A50" s="79"/>
      <c r="B50" s="66"/>
      <c r="C50" s="66" t="s">
        <v>426</v>
      </c>
      <c r="D50" s="67" t="s">
        <v>314</v>
      </c>
      <c r="E50" s="66">
        <v>1</v>
      </c>
      <c r="F50" s="85"/>
      <c r="G50" s="67" t="s">
        <v>427</v>
      </c>
      <c r="H50" s="143" t="s">
        <v>428</v>
      </c>
      <c r="I50" s="67" t="s">
        <v>235</v>
      </c>
      <c r="J50" s="123" t="s">
        <v>429</v>
      </c>
      <c r="K50" s="70"/>
      <c r="L50" s="84"/>
      <c r="M50" s="119" t="s">
        <v>32</v>
      </c>
      <c r="N50" s="184" t="s">
        <v>305</v>
      </c>
      <c r="O50" s="189">
        <v>43836.15</v>
      </c>
      <c r="P50" s="191"/>
      <c r="Q50" s="76"/>
      <c r="R50" s="76"/>
      <c r="S50" s="76" t="s">
        <v>33</v>
      </c>
      <c r="T50" s="76"/>
      <c r="U50" s="76"/>
      <c r="V50" s="83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</row>
    <row r="51" spans="1:36">
      <c r="A51" s="79"/>
      <c r="B51" s="66"/>
      <c r="C51" s="66" t="s">
        <v>430</v>
      </c>
      <c r="D51" s="67" t="s">
        <v>302</v>
      </c>
      <c r="E51" s="66">
        <v>1</v>
      </c>
      <c r="F51" s="85"/>
      <c r="G51" s="67" t="s">
        <v>431</v>
      </c>
      <c r="H51" s="143" t="s">
        <v>432</v>
      </c>
      <c r="I51" s="67" t="s">
        <v>235</v>
      </c>
      <c r="J51" s="123" t="s">
        <v>433</v>
      </c>
      <c r="K51" s="70"/>
      <c r="L51" s="84"/>
      <c r="M51" s="119" t="s">
        <v>32</v>
      </c>
      <c r="N51" s="184" t="s">
        <v>305</v>
      </c>
      <c r="O51" s="189">
        <v>43836.15</v>
      </c>
      <c r="P51" s="191"/>
      <c r="Q51" s="76"/>
      <c r="R51" s="76"/>
      <c r="S51" s="76" t="s">
        <v>33</v>
      </c>
      <c r="T51" s="76"/>
      <c r="U51" s="76"/>
      <c r="V51" s="83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</row>
    <row r="52" spans="1:36">
      <c r="A52" s="79"/>
      <c r="B52" s="66"/>
      <c r="C52" s="66" t="s">
        <v>434</v>
      </c>
      <c r="D52" s="67" t="s">
        <v>327</v>
      </c>
      <c r="E52" s="66">
        <v>1</v>
      </c>
      <c r="F52" s="85"/>
      <c r="G52" s="67" t="s">
        <v>435</v>
      </c>
      <c r="H52" s="123" t="s">
        <v>288</v>
      </c>
      <c r="I52" s="67" t="s">
        <v>235</v>
      </c>
      <c r="J52" s="123" t="s">
        <v>429</v>
      </c>
      <c r="K52" s="70"/>
      <c r="L52" s="84"/>
      <c r="M52" s="119" t="s">
        <v>32</v>
      </c>
      <c r="N52" s="184" t="s">
        <v>305</v>
      </c>
      <c r="O52" s="153">
        <v>126672</v>
      </c>
      <c r="P52" s="192">
        <v>1005</v>
      </c>
      <c r="Q52" s="76"/>
      <c r="R52" s="76"/>
      <c r="S52" s="76" t="s">
        <v>33</v>
      </c>
      <c r="T52" s="76"/>
      <c r="U52" s="76"/>
      <c r="V52" s="83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</row>
    <row r="53" spans="1:36">
      <c r="A53" s="79"/>
      <c r="B53" s="66"/>
      <c r="C53" s="66" t="s">
        <v>436</v>
      </c>
      <c r="D53" s="67" t="s">
        <v>327</v>
      </c>
      <c r="E53" s="67">
        <v>1</v>
      </c>
      <c r="F53" s="68"/>
      <c r="G53" s="67" t="s">
        <v>437</v>
      </c>
      <c r="H53" s="123" t="s">
        <v>288</v>
      </c>
      <c r="I53" s="67" t="s">
        <v>235</v>
      </c>
      <c r="J53" s="123" t="s">
        <v>433</v>
      </c>
      <c r="K53" s="70"/>
      <c r="L53" s="87"/>
      <c r="M53" s="119" t="s">
        <v>32</v>
      </c>
      <c r="N53" s="184" t="s">
        <v>305</v>
      </c>
      <c r="O53" s="153">
        <v>126672</v>
      </c>
      <c r="P53" s="192">
        <v>1005</v>
      </c>
      <c r="Q53" s="76"/>
      <c r="R53" s="76"/>
      <c r="S53" s="76" t="s">
        <v>33</v>
      </c>
      <c r="T53" s="76"/>
      <c r="U53" s="76"/>
      <c r="V53" s="83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</row>
    <row r="54" spans="1:36" ht="20.25" customHeight="1">
      <c r="A54" s="79"/>
      <c r="B54" s="66"/>
      <c r="C54" s="66" t="s">
        <v>438</v>
      </c>
      <c r="D54" s="67" t="s">
        <v>314</v>
      </c>
      <c r="E54" s="67">
        <v>1</v>
      </c>
      <c r="F54" s="68"/>
      <c r="G54" s="67" t="s">
        <v>439</v>
      </c>
      <c r="H54" s="143" t="s">
        <v>440</v>
      </c>
      <c r="I54" s="67" t="s">
        <v>240</v>
      </c>
      <c r="J54" s="123" t="s">
        <v>441</v>
      </c>
      <c r="K54" s="70"/>
      <c r="L54" s="87"/>
      <c r="M54" s="119" t="s">
        <v>32</v>
      </c>
      <c r="N54" s="184" t="s">
        <v>305</v>
      </c>
      <c r="O54" s="189">
        <v>43836.15</v>
      </c>
      <c r="P54" s="192"/>
      <c r="Q54" s="76"/>
      <c r="R54" s="76"/>
      <c r="S54" s="76" t="s">
        <v>33</v>
      </c>
      <c r="T54" s="76"/>
      <c r="U54" s="76"/>
      <c r="V54" s="83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</row>
    <row r="55" spans="1:36">
      <c r="A55" s="79"/>
      <c r="B55" s="66"/>
      <c r="C55" s="66" t="s">
        <v>442</v>
      </c>
      <c r="D55" s="67" t="s">
        <v>327</v>
      </c>
      <c r="E55" s="66">
        <v>1</v>
      </c>
      <c r="F55" s="85"/>
      <c r="G55" s="67" t="s">
        <v>443</v>
      </c>
      <c r="H55" s="123" t="s">
        <v>397</v>
      </c>
      <c r="I55" s="67" t="s">
        <v>240</v>
      </c>
      <c r="J55" s="123" t="s">
        <v>441</v>
      </c>
      <c r="K55" s="70"/>
      <c r="L55" s="87"/>
      <c r="M55" s="119" t="s">
        <v>32</v>
      </c>
      <c r="N55" s="184" t="s">
        <v>305</v>
      </c>
      <c r="O55" s="189">
        <v>43836.15</v>
      </c>
      <c r="P55" s="192">
        <v>654</v>
      </c>
      <c r="Q55" s="76"/>
      <c r="R55" s="76"/>
      <c r="S55" s="76" t="s">
        <v>33</v>
      </c>
      <c r="T55" s="76"/>
      <c r="U55" s="76"/>
      <c r="V55" s="83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</row>
    <row r="56" spans="1:36">
      <c r="A56" s="79"/>
      <c r="B56" s="66"/>
      <c r="C56" s="66" t="s">
        <v>444</v>
      </c>
      <c r="D56" s="67" t="s">
        <v>445</v>
      </c>
      <c r="E56" s="66">
        <v>1</v>
      </c>
      <c r="F56" s="173" t="s">
        <v>446</v>
      </c>
      <c r="G56" s="67" t="s">
        <v>447</v>
      </c>
      <c r="H56" s="143" t="s">
        <v>448</v>
      </c>
      <c r="I56" s="67" t="s">
        <v>449</v>
      </c>
      <c r="J56" s="123" t="s">
        <v>29</v>
      </c>
      <c r="K56" s="70"/>
      <c r="L56" s="84"/>
      <c r="M56" s="119" t="s">
        <v>32</v>
      </c>
      <c r="N56" s="184" t="s">
        <v>305</v>
      </c>
      <c r="O56" s="189">
        <v>43836.15</v>
      </c>
      <c r="P56" s="191">
        <v>1999</v>
      </c>
      <c r="Q56" s="76"/>
      <c r="R56" s="76"/>
      <c r="S56" s="76" t="s">
        <v>33</v>
      </c>
      <c r="T56" s="76"/>
      <c r="U56" s="76"/>
      <c r="V56" s="83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</row>
    <row r="57" spans="1:36">
      <c r="A57" s="79"/>
      <c r="B57" s="66"/>
      <c r="C57" s="66" t="s">
        <v>450</v>
      </c>
      <c r="D57" s="67" t="s">
        <v>302</v>
      </c>
      <c r="E57" s="66">
        <v>1</v>
      </c>
      <c r="F57" s="85"/>
      <c r="G57" s="67" t="s">
        <v>451</v>
      </c>
      <c r="H57" s="143" t="s">
        <v>29</v>
      </c>
      <c r="I57" s="67" t="s">
        <v>240</v>
      </c>
      <c r="J57" s="123" t="s">
        <v>452</v>
      </c>
      <c r="K57" s="70"/>
      <c r="L57" s="87"/>
      <c r="M57" s="119" t="s">
        <v>32</v>
      </c>
      <c r="N57" s="184" t="s">
        <v>305</v>
      </c>
      <c r="O57" s="189">
        <v>43836.15</v>
      </c>
      <c r="P57" s="191"/>
      <c r="Q57" s="76"/>
      <c r="R57" s="76"/>
      <c r="S57" s="76" t="s">
        <v>33</v>
      </c>
      <c r="T57" s="76"/>
      <c r="U57" s="76"/>
      <c r="V57" s="83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</row>
    <row r="58" spans="1:36">
      <c r="A58" s="79"/>
      <c r="B58" s="66"/>
      <c r="C58" s="66" t="s">
        <v>453</v>
      </c>
      <c r="D58" s="67" t="s">
        <v>302</v>
      </c>
      <c r="E58" s="66">
        <v>1</v>
      </c>
      <c r="F58" s="85"/>
      <c r="G58" s="67" t="s">
        <v>454</v>
      </c>
      <c r="H58" s="143" t="s">
        <v>29</v>
      </c>
      <c r="I58" s="67" t="s">
        <v>240</v>
      </c>
      <c r="J58" s="123" t="s">
        <v>455</v>
      </c>
      <c r="K58" s="70"/>
      <c r="L58" s="87"/>
      <c r="M58" s="119" t="s">
        <v>32</v>
      </c>
      <c r="N58" s="184" t="s">
        <v>305</v>
      </c>
      <c r="O58" s="189">
        <v>43836.15</v>
      </c>
      <c r="P58" s="191"/>
      <c r="Q58" s="76"/>
      <c r="R58" s="76"/>
      <c r="S58" s="76" t="s">
        <v>33</v>
      </c>
      <c r="T58" s="76"/>
      <c r="U58" s="76"/>
      <c r="V58" s="83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</row>
    <row r="59" spans="1:36">
      <c r="A59" s="79"/>
      <c r="B59" s="66"/>
      <c r="C59" s="66" t="s">
        <v>456</v>
      </c>
      <c r="D59" s="67" t="s">
        <v>327</v>
      </c>
      <c r="E59" s="66">
        <v>1</v>
      </c>
      <c r="F59" s="85"/>
      <c r="G59" s="67" t="s">
        <v>457</v>
      </c>
      <c r="H59" s="123" t="s">
        <v>397</v>
      </c>
      <c r="I59" s="67" t="s">
        <v>240</v>
      </c>
      <c r="J59" s="123" t="s">
        <v>458</v>
      </c>
      <c r="K59" s="70"/>
      <c r="L59" s="87"/>
      <c r="M59" s="119" t="s">
        <v>32</v>
      </c>
      <c r="N59" s="184" t="s">
        <v>305</v>
      </c>
      <c r="O59" s="189">
        <v>43836.15</v>
      </c>
      <c r="P59" s="192">
        <v>654</v>
      </c>
      <c r="Q59" s="76"/>
      <c r="R59" s="76"/>
      <c r="S59" s="76" t="s">
        <v>33</v>
      </c>
      <c r="T59" s="76"/>
      <c r="U59" s="76"/>
      <c r="V59" s="83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</row>
    <row r="60" spans="1:36">
      <c r="A60" s="79"/>
      <c r="B60" s="66"/>
      <c r="C60" s="66" t="s">
        <v>459</v>
      </c>
      <c r="D60" s="67" t="s">
        <v>302</v>
      </c>
      <c r="E60" s="66">
        <v>1</v>
      </c>
      <c r="F60" s="85"/>
      <c r="G60" s="67" t="s">
        <v>460</v>
      </c>
      <c r="H60" s="143" t="s">
        <v>461</v>
      </c>
      <c r="I60" s="67" t="s">
        <v>240</v>
      </c>
      <c r="J60" s="123" t="s">
        <v>458</v>
      </c>
      <c r="K60" s="70"/>
      <c r="L60" s="87"/>
      <c r="M60" s="119" t="s">
        <v>32</v>
      </c>
      <c r="N60" s="184" t="s">
        <v>305</v>
      </c>
      <c r="O60" s="189">
        <v>43836.15</v>
      </c>
      <c r="P60" s="191"/>
      <c r="Q60" s="76"/>
      <c r="R60" s="76"/>
      <c r="S60" s="76" t="s">
        <v>33</v>
      </c>
      <c r="T60" s="76"/>
      <c r="U60" s="76"/>
      <c r="V60" s="83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</row>
    <row r="61" spans="1:36" ht="17.25" customHeight="1">
      <c r="A61" s="79"/>
      <c r="B61" s="66"/>
      <c r="C61" s="66" t="s">
        <v>462</v>
      </c>
      <c r="D61" s="67" t="s">
        <v>463</v>
      </c>
      <c r="E61" s="66">
        <v>1</v>
      </c>
      <c r="F61" s="85"/>
      <c r="G61" s="166" t="s">
        <v>29</v>
      </c>
      <c r="H61" s="168" t="s">
        <v>464</v>
      </c>
      <c r="I61" s="67" t="s">
        <v>240</v>
      </c>
      <c r="J61" s="123" t="s">
        <v>465</v>
      </c>
      <c r="K61" s="70"/>
      <c r="L61" s="87"/>
      <c r="M61" s="119" t="s">
        <v>32</v>
      </c>
      <c r="N61" s="184" t="s">
        <v>305</v>
      </c>
      <c r="O61" s="189">
        <v>43836.15</v>
      </c>
      <c r="P61" s="191"/>
      <c r="Q61" s="76"/>
      <c r="R61" s="76"/>
      <c r="S61" s="76" t="s">
        <v>33</v>
      </c>
      <c r="T61" s="76"/>
      <c r="U61" s="76"/>
      <c r="V61" s="83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</row>
    <row r="62" spans="1:36" ht="17.25" customHeight="1">
      <c r="A62" s="79"/>
      <c r="B62" s="66"/>
      <c r="C62" s="66" t="s">
        <v>466</v>
      </c>
      <c r="D62" s="67" t="s">
        <v>327</v>
      </c>
      <c r="E62" s="66">
        <v>1</v>
      </c>
      <c r="F62" s="165"/>
      <c r="G62" s="167" t="s">
        <v>467</v>
      </c>
      <c r="H62" s="169" t="s">
        <v>397</v>
      </c>
      <c r="I62" s="147" t="s">
        <v>240</v>
      </c>
      <c r="J62" s="123" t="s">
        <v>452</v>
      </c>
      <c r="K62" s="70"/>
      <c r="L62" s="87"/>
      <c r="M62" s="119" t="s">
        <v>32</v>
      </c>
      <c r="N62" s="184" t="s">
        <v>305</v>
      </c>
      <c r="O62" s="189">
        <v>43836.15</v>
      </c>
      <c r="P62" s="192">
        <v>654</v>
      </c>
      <c r="Q62" s="76"/>
      <c r="R62" s="76"/>
      <c r="S62" s="76" t="s">
        <v>33</v>
      </c>
      <c r="T62" s="76"/>
      <c r="U62" s="76"/>
      <c r="V62" s="83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</row>
    <row r="63" spans="1:36">
      <c r="A63" s="79"/>
      <c r="B63" s="66"/>
      <c r="C63" s="164" t="s">
        <v>468</v>
      </c>
      <c r="D63" s="67" t="s">
        <v>327</v>
      </c>
      <c r="E63" s="66">
        <v>1</v>
      </c>
      <c r="F63" s="85"/>
      <c r="G63" s="134" t="s">
        <v>469</v>
      </c>
      <c r="H63" s="134" t="s">
        <v>470</v>
      </c>
      <c r="I63" s="67" t="s">
        <v>47</v>
      </c>
      <c r="J63" s="123" t="s">
        <v>319</v>
      </c>
      <c r="K63" s="70"/>
      <c r="L63" s="87"/>
      <c r="M63" s="119" t="s">
        <v>32</v>
      </c>
      <c r="N63" s="84">
        <v>45608</v>
      </c>
      <c r="O63" s="153">
        <v>126672</v>
      </c>
      <c r="P63" s="192">
        <v>1005</v>
      </c>
      <c r="Q63" s="76"/>
      <c r="R63" s="76"/>
      <c r="S63" s="76" t="s">
        <v>33</v>
      </c>
      <c r="T63" s="76"/>
      <c r="U63" s="76"/>
      <c r="V63" s="83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</row>
    <row r="64" spans="1:36">
      <c r="A64" s="79"/>
      <c r="B64" s="66"/>
      <c r="C64" s="164" t="s">
        <v>471</v>
      </c>
      <c r="D64" s="67" t="s">
        <v>327</v>
      </c>
      <c r="E64" s="66">
        <v>1</v>
      </c>
      <c r="F64" s="85"/>
      <c r="G64" s="135" t="s">
        <v>472</v>
      </c>
      <c r="H64" s="135" t="s">
        <v>473</v>
      </c>
      <c r="I64" s="67" t="s">
        <v>235</v>
      </c>
      <c r="J64" s="139" t="s">
        <v>474</v>
      </c>
      <c r="K64" s="70"/>
      <c r="L64" s="87"/>
      <c r="M64" s="119" t="s">
        <v>32</v>
      </c>
      <c r="N64" s="84">
        <v>45608</v>
      </c>
      <c r="O64" s="153">
        <v>126672</v>
      </c>
      <c r="P64" s="192">
        <v>1005</v>
      </c>
      <c r="Q64" s="76"/>
      <c r="R64" s="76"/>
      <c r="S64" s="76" t="s">
        <v>33</v>
      </c>
      <c r="T64" s="76"/>
      <c r="U64" s="76"/>
      <c r="V64" s="83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</row>
    <row r="65" spans="1:36">
      <c r="A65" s="79"/>
      <c r="B65" s="66"/>
      <c r="C65" s="164" t="s">
        <v>475</v>
      </c>
      <c r="D65" s="67" t="s">
        <v>327</v>
      </c>
      <c r="E65" s="66">
        <v>1</v>
      </c>
      <c r="F65" s="85"/>
      <c r="G65" s="135" t="s">
        <v>476</v>
      </c>
      <c r="H65" s="135" t="s">
        <v>477</v>
      </c>
      <c r="I65" s="67" t="s">
        <v>478</v>
      </c>
      <c r="J65" s="140" t="s">
        <v>479</v>
      </c>
      <c r="K65" s="70"/>
      <c r="L65" s="87"/>
      <c r="M65" s="119" t="s">
        <v>32</v>
      </c>
      <c r="N65" s="84">
        <v>45608</v>
      </c>
      <c r="O65" s="153">
        <v>126672</v>
      </c>
      <c r="P65" s="192">
        <v>1005</v>
      </c>
      <c r="Q65" s="76"/>
      <c r="R65" s="76"/>
      <c r="S65" s="76" t="s">
        <v>33</v>
      </c>
      <c r="T65" s="76"/>
      <c r="U65" s="76"/>
      <c r="V65" s="83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</row>
    <row r="66" spans="1:36">
      <c r="A66" s="79"/>
      <c r="B66" s="66"/>
      <c r="C66" s="164" t="s">
        <v>480</v>
      </c>
      <c r="D66" s="67" t="s">
        <v>327</v>
      </c>
      <c r="E66" s="66">
        <v>1</v>
      </c>
      <c r="F66" s="85"/>
      <c r="G66" s="135" t="s">
        <v>481</v>
      </c>
      <c r="H66" s="135" t="s">
        <v>477</v>
      </c>
      <c r="I66" s="67" t="s">
        <v>235</v>
      </c>
      <c r="J66" s="123" t="s">
        <v>482</v>
      </c>
      <c r="K66" s="70"/>
      <c r="L66" s="87"/>
      <c r="M66" s="119" t="s">
        <v>32</v>
      </c>
      <c r="N66" s="84">
        <v>45608</v>
      </c>
      <c r="O66" s="153">
        <v>126672</v>
      </c>
      <c r="P66" s="192">
        <v>1005</v>
      </c>
      <c r="Q66" s="76"/>
      <c r="R66" s="76"/>
      <c r="S66" s="76" t="s">
        <v>33</v>
      </c>
      <c r="T66" s="76"/>
      <c r="U66" s="76"/>
      <c r="V66" s="83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</row>
    <row r="67" spans="1:36">
      <c r="A67" s="79"/>
      <c r="B67" s="66"/>
      <c r="C67" s="164" t="s">
        <v>483</v>
      </c>
      <c r="D67" s="67" t="s">
        <v>327</v>
      </c>
      <c r="E67" s="66">
        <v>1</v>
      </c>
      <c r="F67" s="85"/>
      <c r="G67" s="136" t="s">
        <v>484</v>
      </c>
      <c r="H67" s="136" t="s">
        <v>477</v>
      </c>
      <c r="I67" s="67" t="s">
        <v>235</v>
      </c>
      <c r="J67" s="137" t="s">
        <v>485</v>
      </c>
      <c r="K67" s="70"/>
      <c r="L67" s="87"/>
      <c r="M67" s="119" t="s">
        <v>32</v>
      </c>
      <c r="N67" s="84">
        <v>45608</v>
      </c>
      <c r="O67" s="153">
        <v>126672</v>
      </c>
      <c r="P67" s="192">
        <v>1005</v>
      </c>
      <c r="Q67" s="76"/>
      <c r="R67" s="76"/>
      <c r="S67" s="76" t="s">
        <v>33</v>
      </c>
      <c r="T67" s="76"/>
      <c r="U67" s="76"/>
      <c r="V67" s="83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</row>
    <row r="68" spans="1:36">
      <c r="A68" s="79"/>
      <c r="B68" s="66"/>
      <c r="C68" s="164" t="s">
        <v>486</v>
      </c>
      <c r="D68" s="67" t="s">
        <v>327</v>
      </c>
      <c r="E68" s="66">
        <v>1</v>
      </c>
      <c r="F68" s="85"/>
      <c r="G68" s="136" t="s">
        <v>487</v>
      </c>
      <c r="H68" s="136" t="s">
        <v>477</v>
      </c>
      <c r="I68" s="67" t="s">
        <v>235</v>
      </c>
      <c r="J68" s="138" t="s">
        <v>488</v>
      </c>
      <c r="K68" s="70"/>
      <c r="L68" s="87"/>
      <c r="M68" s="119" t="s">
        <v>32</v>
      </c>
      <c r="N68" s="84">
        <v>45608</v>
      </c>
      <c r="O68" s="153">
        <v>126672</v>
      </c>
      <c r="P68" s="192">
        <v>1005</v>
      </c>
      <c r="Q68" s="76"/>
      <c r="R68" s="76"/>
      <c r="S68" s="76" t="s">
        <v>33</v>
      </c>
      <c r="T68" s="76"/>
      <c r="U68" s="76"/>
      <c r="V68" s="83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</row>
    <row r="69" spans="1:36">
      <c r="A69" s="79"/>
      <c r="B69" s="66"/>
      <c r="C69" s="164" t="s">
        <v>489</v>
      </c>
      <c r="D69" s="67" t="s">
        <v>327</v>
      </c>
      <c r="E69" s="66">
        <v>1</v>
      </c>
      <c r="F69" s="85"/>
      <c r="G69" s="135" t="s">
        <v>490</v>
      </c>
      <c r="H69" s="144" t="s">
        <v>288</v>
      </c>
      <c r="I69" s="67" t="s">
        <v>235</v>
      </c>
      <c r="J69" s="66" t="s">
        <v>491</v>
      </c>
      <c r="K69" s="118"/>
      <c r="L69" s="87"/>
      <c r="M69" s="119" t="s">
        <v>32</v>
      </c>
      <c r="N69" s="84">
        <v>45608</v>
      </c>
      <c r="O69" s="153">
        <v>126672</v>
      </c>
      <c r="P69" s="192">
        <v>1005</v>
      </c>
      <c r="Q69" s="76"/>
      <c r="R69" s="76"/>
      <c r="S69" s="76" t="s">
        <v>33</v>
      </c>
      <c r="T69" s="76"/>
      <c r="U69" s="76"/>
      <c r="V69" s="83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</row>
    <row r="70" spans="1:36">
      <c r="A70" s="79"/>
      <c r="B70" s="66"/>
      <c r="C70" s="164" t="s">
        <v>492</v>
      </c>
      <c r="D70" s="67" t="s">
        <v>327</v>
      </c>
      <c r="E70" s="66">
        <v>1</v>
      </c>
      <c r="F70" s="85"/>
      <c r="G70" s="67" t="s">
        <v>493</v>
      </c>
      <c r="H70" s="144" t="s">
        <v>288</v>
      </c>
      <c r="I70" s="67" t="s">
        <v>494</v>
      </c>
      <c r="J70" s="66" t="s">
        <v>495</v>
      </c>
      <c r="K70" s="118"/>
      <c r="L70" s="87"/>
      <c r="M70" s="119" t="s">
        <v>32</v>
      </c>
      <c r="N70" s="84">
        <v>45608</v>
      </c>
      <c r="O70" s="153">
        <v>126672</v>
      </c>
      <c r="P70" s="192">
        <v>1005</v>
      </c>
      <c r="Q70" s="76"/>
      <c r="R70" s="76"/>
      <c r="S70" s="76" t="s">
        <v>33</v>
      </c>
      <c r="T70" s="76"/>
      <c r="U70" s="76"/>
      <c r="V70" s="83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</row>
    <row r="71" spans="1:36">
      <c r="A71" s="79"/>
      <c r="B71" s="66"/>
      <c r="C71" s="164" t="s">
        <v>262</v>
      </c>
      <c r="D71" s="67" t="s">
        <v>327</v>
      </c>
      <c r="E71" s="66">
        <v>1</v>
      </c>
      <c r="F71" s="85"/>
      <c r="G71" s="146" t="s">
        <v>496</v>
      </c>
      <c r="H71" s="145" t="s">
        <v>394</v>
      </c>
      <c r="I71" s="147" t="s">
        <v>497</v>
      </c>
      <c r="J71" s="66" t="s">
        <v>498</v>
      </c>
      <c r="K71" s="118"/>
      <c r="L71" s="87"/>
      <c r="M71" s="119" t="s">
        <v>32</v>
      </c>
      <c r="N71" s="84">
        <v>45608</v>
      </c>
      <c r="O71" s="153">
        <v>126672</v>
      </c>
      <c r="P71" s="192">
        <v>1005</v>
      </c>
      <c r="Q71" s="76"/>
      <c r="R71" s="76"/>
      <c r="S71" s="76" t="s">
        <v>33</v>
      </c>
      <c r="T71" s="76"/>
      <c r="U71" s="76"/>
      <c r="V71" s="83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</row>
    <row r="72" spans="1:36">
      <c r="A72" s="79"/>
      <c r="B72" s="66"/>
      <c r="C72" s="164" t="s">
        <v>263</v>
      </c>
      <c r="D72" s="67" t="s">
        <v>327</v>
      </c>
      <c r="E72" s="66">
        <v>1</v>
      </c>
      <c r="F72" s="85"/>
      <c r="G72" s="146" t="s">
        <v>499</v>
      </c>
      <c r="H72" s="145" t="s">
        <v>394</v>
      </c>
      <c r="I72" s="147" t="s">
        <v>497</v>
      </c>
      <c r="J72" s="66" t="s">
        <v>500</v>
      </c>
      <c r="K72" s="118"/>
      <c r="L72" s="87"/>
      <c r="M72" s="119" t="s">
        <v>32</v>
      </c>
      <c r="N72" s="84">
        <v>45608</v>
      </c>
      <c r="O72" s="153">
        <v>126672</v>
      </c>
      <c r="P72" s="192">
        <v>1005</v>
      </c>
      <c r="Q72" s="76"/>
      <c r="R72" s="76"/>
      <c r="S72" s="76" t="s">
        <v>33</v>
      </c>
      <c r="T72" s="76"/>
      <c r="U72" s="76"/>
      <c r="V72" s="83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</row>
    <row r="73" spans="1:36">
      <c r="A73" s="79"/>
      <c r="B73" s="66"/>
      <c r="C73" s="164" t="s">
        <v>264</v>
      </c>
      <c r="D73" s="67" t="s">
        <v>501</v>
      </c>
      <c r="E73" s="66">
        <v>1</v>
      </c>
      <c r="F73" s="85"/>
      <c r="G73" s="146">
        <v>855591030001</v>
      </c>
      <c r="H73" s="145" t="s">
        <v>502</v>
      </c>
      <c r="I73" s="147" t="s">
        <v>494</v>
      </c>
      <c r="J73" s="66" t="s">
        <v>29</v>
      </c>
      <c r="K73" s="118"/>
      <c r="L73" s="87"/>
      <c r="M73" s="119" t="s">
        <v>32</v>
      </c>
      <c r="N73" s="74"/>
      <c r="O73" s="72"/>
      <c r="P73" s="191"/>
      <c r="Q73" s="76"/>
      <c r="R73" s="76"/>
      <c r="S73" s="76" t="s">
        <v>33</v>
      </c>
      <c r="T73" s="76"/>
      <c r="U73" s="76"/>
      <c r="V73" s="83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</row>
    <row r="74" spans="1:36">
      <c r="A74" s="79"/>
      <c r="B74" s="66"/>
      <c r="C74" s="164" t="s">
        <v>265</v>
      </c>
      <c r="D74" s="67" t="s">
        <v>503</v>
      </c>
      <c r="E74" s="66">
        <v>1</v>
      </c>
      <c r="F74" s="85"/>
      <c r="G74" s="146" t="s">
        <v>504</v>
      </c>
      <c r="H74" s="145" t="s">
        <v>505</v>
      </c>
      <c r="I74" s="147" t="s">
        <v>494</v>
      </c>
      <c r="J74" s="66" t="s">
        <v>29</v>
      </c>
      <c r="K74" s="118"/>
      <c r="L74" s="87"/>
      <c r="M74" s="119" t="s">
        <v>32</v>
      </c>
      <c r="N74" s="74"/>
      <c r="O74" s="72"/>
      <c r="P74" s="191"/>
      <c r="Q74" s="76"/>
      <c r="R74" s="76"/>
      <c r="S74" s="76" t="s">
        <v>33</v>
      </c>
      <c r="T74" s="76"/>
      <c r="U74" s="76"/>
      <c r="V74" s="83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</row>
    <row r="75" spans="1:36">
      <c r="A75" s="79"/>
      <c r="B75" s="66"/>
      <c r="C75" s="164" t="s">
        <v>266</v>
      </c>
      <c r="D75" s="67" t="s">
        <v>506</v>
      </c>
      <c r="E75" s="66">
        <v>1</v>
      </c>
      <c r="F75" s="85"/>
      <c r="G75" s="146" t="s">
        <v>507</v>
      </c>
      <c r="H75" s="145" t="s">
        <v>508</v>
      </c>
      <c r="I75" s="147" t="s">
        <v>494</v>
      </c>
      <c r="J75" s="66" t="s">
        <v>29</v>
      </c>
      <c r="K75" s="118"/>
      <c r="L75" s="87"/>
      <c r="M75" s="119" t="s">
        <v>32</v>
      </c>
      <c r="N75" s="74"/>
      <c r="O75" s="72"/>
      <c r="P75" s="191"/>
      <c r="Q75" s="76"/>
      <c r="R75" s="76"/>
      <c r="S75" s="76" t="s">
        <v>33</v>
      </c>
      <c r="T75" s="76"/>
      <c r="U75" s="76"/>
      <c r="V75" s="83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</row>
    <row r="76" spans="1:36">
      <c r="A76" s="79"/>
      <c r="B76" s="66"/>
      <c r="C76" s="66"/>
      <c r="D76" s="67"/>
      <c r="E76" s="66"/>
      <c r="F76" s="85"/>
      <c r="G76" s="146"/>
      <c r="H76" s="145"/>
      <c r="I76" s="147"/>
      <c r="J76" s="66"/>
      <c r="K76" s="118"/>
      <c r="L76" s="87"/>
      <c r="M76" s="119"/>
      <c r="N76" s="74"/>
      <c r="O76" s="72"/>
      <c r="P76" s="150"/>
      <c r="Q76" s="76"/>
      <c r="R76" s="76"/>
      <c r="S76" s="76"/>
      <c r="T76" s="76"/>
      <c r="U76" s="76"/>
      <c r="V76" s="83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</row>
    <row r="77" spans="1:36">
      <c r="A77" s="79"/>
      <c r="B77" s="66"/>
      <c r="C77" s="66"/>
      <c r="D77" s="67"/>
      <c r="E77" s="66"/>
      <c r="F77" s="85"/>
      <c r="G77" s="146"/>
      <c r="H77" s="145"/>
      <c r="I77" s="147"/>
      <c r="J77" s="66"/>
      <c r="K77" s="118"/>
      <c r="L77" s="87"/>
      <c r="M77" s="119"/>
      <c r="N77" s="74"/>
      <c r="O77" s="72"/>
      <c r="P77" s="150"/>
      <c r="Q77" s="76"/>
      <c r="R77" s="76"/>
      <c r="S77" s="76"/>
      <c r="T77" s="76"/>
      <c r="U77" s="76"/>
      <c r="V77" s="83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</row>
    <row r="78" spans="1:36">
      <c r="A78" s="79"/>
      <c r="B78" s="66"/>
      <c r="C78" s="66"/>
      <c r="D78" s="67"/>
      <c r="E78" s="66"/>
      <c r="F78" s="85"/>
      <c r="G78" s="146"/>
      <c r="H78" s="145"/>
      <c r="I78" s="147"/>
      <c r="J78" s="66"/>
      <c r="K78" s="118"/>
      <c r="L78" s="87"/>
      <c r="M78" s="119"/>
      <c r="N78" s="74"/>
      <c r="O78" s="72"/>
      <c r="P78" s="150"/>
      <c r="Q78" s="76"/>
      <c r="R78" s="76"/>
      <c r="S78" s="76"/>
      <c r="T78" s="76"/>
      <c r="U78" s="76"/>
      <c r="V78" s="83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</row>
    <row r="79" spans="1:36">
      <c r="A79" s="79"/>
      <c r="B79" s="66"/>
      <c r="C79" s="66"/>
      <c r="D79" s="67"/>
      <c r="E79" s="66"/>
      <c r="F79" s="85"/>
      <c r="G79" s="146"/>
      <c r="H79" s="149"/>
      <c r="I79" s="147"/>
      <c r="J79" s="66"/>
      <c r="K79" s="118"/>
      <c r="L79" s="87"/>
      <c r="M79" s="119"/>
      <c r="N79" s="74"/>
      <c r="O79" s="72"/>
      <c r="P79" s="150"/>
      <c r="Q79" s="76"/>
      <c r="R79" s="76"/>
      <c r="S79" s="76"/>
      <c r="T79" s="76"/>
      <c r="U79" s="76"/>
      <c r="V79" s="83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</row>
    <row r="80" spans="1:36">
      <c r="A80" s="79"/>
      <c r="B80" s="66"/>
      <c r="C80" s="66"/>
      <c r="D80" s="67"/>
      <c r="E80" s="66"/>
      <c r="F80" s="85"/>
      <c r="G80" s="146"/>
      <c r="H80" s="145"/>
      <c r="I80" s="147"/>
      <c r="J80" s="66"/>
      <c r="K80" s="118"/>
      <c r="L80" s="87"/>
      <c r="M80" s="119"/>
      <c r="N80" s="74"/>
      <c r="O80" s="72"/>
      <c r="P80" s="150"/>
      <c r="Q80" s="76"/>
      <c r="R80" s="76"/>
      <c r="S80" s="76"/>
      <c r="T80" s="76"/>
      <c r="U80" s="76"/>
      <c r="V80" s="83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</row>
    <row r="81" spans="1:38">
      <c r="A81" s="79"/>
      <c r="B81" s="66"/>
      <c r="C81" s="66"/>
      <c r="D81" s="67"/>
      <c r="E81" s="66"/>
      <c r="F81" s="85"/>
      <c r="G81" s="146"/>
      <c r="H81" s="145"/>
      <c r="I81" s="147"/>
      <c r="J81" s="66"/>
      <c r="K81" s="118"/>
      <c r="L81" s="87"/>
      <c r="M81" s="119"/>
      <c r="N81" s="74"/>
      <c r="O81" s="72"/>
      <c r="P81" s="150"/>
      <c r="Q81" s="76"/>
      <c r="R81" s="76"/>
      <c r="S81" s="76"/>
      <c r="T81" s="76"/>
      <c r="U81" s="76"/>
      <c r="V81" s="83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</row>
    <row r="82" spans="1:38">
      <c r="A82" s="79"/>
      <c r="B82" s="66"/>
      <c r="C82" s="66"/>
      <c r="D82" s="67"/>
      <c r="E82" s="66"/>
      <c r="F82" s="85"/>
      <c r="G82" s="146"/>
      <c r="H82" s="145"/>
      <c r="I82" s="147"/>
      <c r="J82" s="66"/>
      <c r="K82" s="118"/>
      <c r="L82" s="87"/>
      <c r="M82" s="119"/>
      <c r="N82" s="74"/>
      <c r="O82" s="72"/>
      <c r="P82" s="150"/>
      <c r="Q82" s="76"/>
      <c r="R82" s="76"/>
      <c r="S82" s="76"/>
      <c r="T82" s="76"/>
      <c r="U82" s="76"/>
      <c r="V82" s="83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</row>
    <row r="83" spans="1:38">
      <c r="A83" s="79"/>
      <c r="B83" s="66"/>
      <c r="C83" s="66"/>
      <c r="D83" s="67"/>
      <c r="E83" s="66"/>
      <c r="F83" s="85"/>
      <c r="G83" s="67"/>
      <c r="H83" s="148"/>
      <c r="I83" s="67"/>
      <c r="J83" s="70"/>
      <c r="K83" s="118"/>
      <c r="L83" s="87"/>
      <c r="M83" s="119"/>
      <c r="N83" s="74"/>
      <c r="O83" s="72"/>
      <c r="P83" s="150"/>
      <c r="Q83" s="76"/>
      <c r="R83" s="76"/>
      <c r="S83" s="76"/>
      <c r="T83" s="76"/>
      <c r="U83" s="76"/>
      <c r="V83" s="83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</row>
    <row r="84" spans="1:38">
      <c r="A84" s="79"/>
      <c r="B84" s="66"/>
      <c r="C84" s="66"/>
      <c r="D84" s="67"/>
      <c r="E84" s="66"/>
      <c r="F84" s="85"/>
      <c r="G84" s="67"/>
      <c r="H84" s="143"/>
      <c r="I84" s="67"/>
      <c r="J84" s="70"/>
      <c r="K84" s="118"/>
      <c r="L84" s="87"/>
      <c r="M84" s="119"/>
      <c r="N84" s="74"/>
      <c r="O84" s="72"/>
      <c r="P84" s="150"/>
      <c r="Q84" s="76"/>
      <c r="R84" s="76"/>
      <c r="S84" s="76"/>
      <c r="T84" s="76"/>
      <c r="U84" s="76"/>
      <c r="V84" s="83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</row>
    <row r="85" spans="1:38">
      <c r="A85" s="79"/>
      <c r="B85" s="66"/>
      <c r="C85" s="66"/>
      <c r="D85" s="67"/>
      <c r="E85" s="66"/>
      <c r="F85" s="85"/>
      <c r="G85" s="67"/>
      <c r="H85" s="143"/>
      <c r="I85" s="67"/>
      <c r="J85" s="70"/>
      <c r="K85" s="118"/>
      <c r="L85" s="87"/>
      <c r="M85" s="119"/>
      <c r="N85" s="74"/>
      <c r="O85" s="72"/>
      <c r="P85" s="150"/>
      <c r="Q85" s="76"/>
      <c r="R85" s="76"/>
      <c r="S85" s="76"/>
      <c r="T85" s="76"/>
      <c r="U85" s="76"/>
      <c r="V85" s="83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</row>
    <row r="86" spans="1:38">
      <c r="A86" s="79"/>
      <c r="B86" s="66"/>
      <c r="C86" s="66"/>
      <c r="D86" s="67"/>
      <c r="E86" s="66"/>
      <c r="F86" s="85"/>
      <c r="G86" s="67"/>
      <c r="H86" s="66"/>
      <c r="I86" s="67"/>
      <c r="J86" s="70"/>
      <c r="K86" s="76"/>
      <c r="L86" s="87"/>
      <c r="M86" s="87"/>
      <c r="N86" s="74"/>
      <c r="O86" s="72"/>
      <c r="P86" s="150"/>
      <c r="Q86" s="76"/>
      <c r="R86" s="76"/>
      <c r="S86" s="76"/>
      <c r="T86" s="76"/>
      <c r="U86" s="76"/>
      <c r="V86" s="83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</row>
    <row r="87" spans="1:38">
      <c r="A87" s="103"/>
      <c r="B87" s="104"/>
      <c r="C87" s="104"/>
      <c r="D87" s="105"/>
      <c r="E87" s="104"/>
      <c r="F87" s="105"/>
      <c r="G87" s="130"/>
      <c r="H87" s="104"/>
      <c r="I87" s="131"/>
      <c r="J87" s="105"/>
      <c r="K87" s="107"/>
      <c r="L87" s="108"/>
      <c r="M87" s="108"/>
      <c r="N87" s="109"/>
      <c r="O87" s="110"/>
      <c r="P87" s="111"/>
      <c r="Q87" s="110"/>
      <c r="R87" s="132"/>
      <c r="S87" s="108"/>
      <c r="T87" s="108"/>
      <c r="U87" s="113"/>
      <c r="V87" s="108"/>
      <c r="W87" s="108"/>
      <c r="X87" s="114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</row>
    <row r="88" spans="1:38">
      <c r="A88" s="103"/>
      <c r="B88" s="104"/>
      <c r="C88" s="104"/>
      <c r="D88" s="105"/>
      <c r="E88" s="104"/>
      <c r="F88" s="105"/>
      <c r="G88" s="130"/>
      <c r="H88" s="104"/>
      <c r="I88" s="131"/>
      <c r="J88" s="105"/>
      <c r="K88" s="107"/>
      <c r="L88" s="108"/>
      <c r="M88" s="108"/>
      <c r="N88" s="109"/>
      <c r="O88" s="110"/>
      <c r="P88" s="111"/>
      <c r="Q88" s="110"/>
      <c r="R88" s="132"/>
      <c r="S88" s="108"/>
      <c r="T88" s="108"/>
      <c r="U88" s="113"/>
      <c r="V88" s="108"/>
      <c r="W88" s="108"/>
      <c r="X88" s="114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</row>
    <row r="89" spans="1:38">
      <c r="A89" s="103"/>
      <c r="B89" s="104"/>
      <c r="C89" s="104"/>
      <c r="D89" s="105"/>
      <c r="E89" s="104"/>
      <c r="F89" s="105"/>
      <c r="G89" s="130"/>
      <c r="H89" s="104"/>
      <c r="I89" s="131"/>
      <c r="J89" s="105"/>
      <c r="K89" s="107"/>
      <c r="L89" s="108"/>
      <c r="M89" s="108"/>
      <c r="N89" s="109"/>
      <c r="O89" s="110"/>
      <c r="P89" s="111"/>
      <c r="Q89" s="110"/>
      <c r="R89" s="132"/>
      <c r="S89" s="108"/>
      <c r="T89" s="108"/>
      <c r="U89" s="113"/>
      <c r="V89" s="108"/>
      <c r="W89" s="108"/>
      <c r="X89" s="114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</row>
    <row r="90" spans="1:38">
      <c r="A90" s="103"/>
      <c r="B90" s="104"/>
      <c r="C90" s="104"/>
      <c r="D90" s="105"/>
      <c r="E90" s="104"/>
      <c r="F90" s="105"/>
      <c r="G90" s="130"/>
      <c r="H90" s="104"/>
      <c r="I90" s="131"/>
      <c r="J90" s="105"/>
      <c r="K90" s="107"/>
      <c r="L90" s="108"/>
      <c r="M90" s="108"/>
      <c r="N90" s="109"/>
      <c r="O90" s="110"/>
      <c r="P90" s="111"/>
      <c r="Q90" s="110"/>
      <c r="R90" s="132"/>
      <c r="S90" s="108"/>
      <c r="T90" s="108"/>
      <c r="U90" s="113"/>
      <c r="V90" s="108"/>
      <c r="W90" s="108"/>
      <c r="X90" s="114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</row>
    <row r="91" spans="1:38">
      <c r="A91" s="103"/>
      <c r="B91" s="104"/>
      <c r="C91" s="104"/>
      <c r="D91" s="105"/>
      <c r="E91" s="104"/>
      <c r="F91" s="105"/>
      <c r="G91" s="130"/>
      <c r="H91" s="104"/>
      <c r="I91" s="131"/>
      <c r="J91" s="105"/>
      <c r="K91" s="107"/>
      <c r="L91" s="108"/>
      <c r="M91" s="108"/>
      <c r="N91" s="109"/>
      <c r="O91" s="110"/>
      <c r="P91" s="111"/>
      <c r="Q91" s="110"/>
      <c r="R91" s="132"/>
      <c r="S91" s="108"/>
      <c r="T91" s="108"/>
      <c r="U91" s="113"/>
      <c r="V91" s="108"/>
      <c r="W91" s="108"/>
      <c r="X91" s="114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</row>
    <row r="92" spans="1:38">
      <c r="A92" s="103"/>
      <c r="B92" s="104"/>
      <c r="C92" s="104"/>
      <c r="D92" s="105"/>
      <c r="E92" s="104"/>
      <c r="F92" s="105"/>
      <c r="G92" s="130"/>
      <c r="H92" s="104"/>
      <c r="I92" s="131"/>
      <c r="J92" s="105"/>
      <c r="K92" s="107"/>
      <c r="L92" s="108"/>
      <c r="M92" s="108"/>
      <c r="N92" s="109"/>
      <c r="O92" s="110"/>
      <c r="P92" s="111"/>
      <c r="Q92" s="110"/>
      <c r="R92" s="132"/>
      <c r="S92" s="108"/>
      <c r="T92" s="108"/>
      <c r="U92" s="113"/>
      <c r="V92" s="108"/>
      <c r="W92" s="108"/>
      <c r="X92" s="114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</row>
    <row r="93" spans="1:38">
      <c r="A93" s="103"/>
      <c r="B93" s="104"/>
      <c r="C93" s="104"/>
      <c r="D93" s="105"/>
      <c r="E93" s="104"/>
      <c r="F93" s="105"/>
      <c r="G93" s="130"/>
      <c r="H93" s="104"/>
      <c r="I93" s="131"/>
      <c r="J93" s="105"/>
      <c r="K93" s="107"/>
      <c r="L93" s="108"/>
      <c r="M93" s="108"/>
      <c r="N93" s="109"/>
      <c r="O93" s="110"/>
      <c r="P93" s="111"/>
      <c r="Q93" s="110"/>
      <c r="R93" s="132"/>
      <c r="S93" s="108"/>
      <c r="T93" s="108"/>
      <c r="U93" s="113"/>
      <c r="V93" s="108"/>
      <c r="W93" s="108"/>
      <c r="X93" s="114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</row>
    <row r="94" spans="1:38">
      <c r="A94" s="103"/>
      <c r="B94" s="104"/>
      <c r="C94" s="104"/>
      <c r="D94" s="105"/>
      <c r="E94" s="104"/>
      <c r="F94" s="105"/>
      <c r="G94" s="130"/>
      <c r="H94" s="104"/>
      <c r="I94" s="131"/>
      <c r="J94" s="105"/>
      <c r="K94" s="107"/>
      <c r="L94" s="108"/>
      <c r="M94" s="108"/>
      <c r="N94" s="109"/>
      <c r="O94" s="110"/>
      <c r="P94" s="111"/>
      <c r="Q94" s="110"/>
      <c r="R94" s="132"/>
      <c r="S94" s="108"/>
      <c r="T94" s="108"/>
      <c r="U94" s="113"/>
      <c r="V94" s="108"/>
      <c r="W94" s="108"/>
      <c r="X94" s="114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</row>
    <row r="95" spans="1:38">
      <c r="A95" s="103"/>
      <c r="B95" s="104"/>
      <c r="C95" s="104"/>
      <c r="D95" s="105"/>
      <c r="E95" s="104"/>
      <c r="F95" s="105"/>
      <c r="G95" s="130"/>
      <c r="H95" s="104"/>
      <c r="I95" s="131"/>
      <c r="J95" s="105"/>
      <c r="K95" s="107"/>
      <c r="L95" s="108"/>
      <c r="M95" s="108"/>
      <c r="N95" s="109"/>
      <c r="O95" s="110"/>
      <c r="P95" s="111"/>
      <c r="Q95" s="110"/>
      <c r="R95" s="132"/>
      <c r="S95" s="108"/>
      <c r="T95" s="108"/>
      <c r="U95" s="113"/>
      <c r="V95" s="108"/>
      <c r="W95" s="108"/>
      <c r="X95" s="114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</row>
    <row r="96" spans="1:38">
      <c r="A96" s="103"/>
      <c r="B96" s="104"/>
      <c r="C96" s="104"/>
      <c r="D96" s="105"/>
      <c r="E96" s="104"/>
      <c r="F96" s="105"/>
      <c r="G96" s="130"/>
      <c r="H96" s="104"/>
      <c r="I96" s="131"/>
      <c r="J96" s="105"/>
      <c r="K96" s="107"/>
      <c r="L96" s="108"/>
      <c r="M96" s="108"/>
      <c r="N96" s="109"/>
      <c r="O96" s="110"/>
      <c r="P96" s="111"/>
      <c r="Q96" s="110"/>
      <c r="R96" s="132"/>
      <c r="S96" s="108"/>
      <c r="T96" s="108"/>
      <c r="U96" s="113"/>
      <c r="V96" s="108"/>
      <c r="W96" s="108"/>
      <c r="X96" s="114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</row>
    <row r="97" spans="1:38">
      <c r="A97" s="103"/>
      <c r="B97" s="104"/>
      <c r="C97" s="104"/>
      <c r="D97" s="105"/>
      <c r="E97" s="104"/>
      <c r="F97" s="105"/>
      <c r="G97" s="130"/>
      <c r="H97" s="104"/>
      <c r="I97" s="131"/>
      <c r="J97" s="105"/>
      <c r="K97" s="107"/>
      <c r="L97" s="108"/>
      <c r="M97" s="108"/>
      <c r="N97" s="109"/>
      <c r="O97" s="110"/>
      <c r="P97" s="111"/>
      <c r="Q97" s="110"/>
      <c r="R97" s="132"/>
      <c r="S97" s="108"/>
      <c r="T97" s="108"/>
      <c r="U97" s="113"/>
      <c r="V97" s="108"/>
      <c r="W97" s="108"/>
      <c r="X97" s="114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</row>
    <row r="98" spans="1:38">
      <c r="A98" s="103"/>
      <c r="B98" s="104"/>
      <c r="C98" s="104"/>
      <c r="D98" s="105"/>
      <c r="E98" s="104"/>
      <c r="F98" s="105"/>
      <c r="G98" s="130"/>
      <c r="H98" s="104"/>
      <c r="I98" s="131"/>
      <c r="J98" s="105"/>
      <c r="K98" s="107"/>
      <c r="L98" s="108"/>
      <c r="M98" s="108"/>
      <c r="N98" s="109"/>
      <c r="O98" s="110"/>
      <c r="P98" s="111"/>
      <c r="Q98" s="110"/>
      <c r="R98" s="132"/>
      <c r="S98" s="108"/>
      <c r="T98" s="108"/>
      <c r="U98" s="113"/>
      <c r="V98" s="108"/>
      <c r="W98" s="108"/>
      <c r="X98" s="114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</row>
  </sheetData>
  <autoFilter ref="A1:X70" xr:uid="{3BC4722C-E361-4F1D-9499-652311F4D0BF}"/>
  <dataValidations count="4">
    <dataValidation type="list" allowBlank="1" showInputMessage="1" showErrorMessage="1" sqref="T87:T98 W2:W9 T2:T9 W87:W98 U10:U86" xr:uid="{19C9F4C6-35CC-4264-910F-DCB2493FD4D1}">
      <formula1>"CAMARA,Salifou Mabinty, DESTEFANIS,Stefano, HAROUNA SOULEY Zalihatou,DODO DAN GADO Moussa,"</formula1>
    </dataValidation>
    <dataValidation type="list" allowBlank="1" showInputMessage="1" showErrorMessage="1" sqref="S76:S86" xr:uid="{08620216-E7EB-4A3C-8725-08F1B2B76D55}">
      <formula1>"Neuf, Gaté, Volé, Perdu, Donation, Bon, Mauvais"</formula1>
    </dataValidation>
    <dataValidation type="list" allowBlank="1" showInputMessage="1" showErrorMessage="1" sqref="R28" xr:uid="{4719A758-F692-4A25-8DBE-AA7A03C94B48}">
      <formula1>LocationSite</formula1>
    </dataValidation>
    <dataValidation type="list" allowBlank="1" showInputMessage="1" showErrorMessage="1" sqref="B2:B98" xr:uid="{329169C6-E24F-4A24-B3BA-B87B9A85F8AB}">
      <formula1>"VEH,BUR,COM,LOG,PRG,MOB,DEV"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5BB2-384B-4211-B592-DFB5FCB7F10D}">
  <dimension ref="A1:AL17"/>
  <sheetViews>
    <sheetView workbookViewId="0">
      <selection activeCell="E14" sqref="D14:E14"/>
    </sheetView>
  </sheetViews>
  <sheetFormatPr defaultRowHeight="15"/>
  <cols>
    <col min="2" max="2" width="13.42578125" customWidth="1"/>
    <col min="3" max="3" width="20.140625" customWidth="1"/>
    <col min="4" max="4" width="20.85546875" customWidth="1"/>
    <col min="5" max="5" width="15.7109375" customWidth="1"/>
    <col min="7" max="7" width="18.7109375" bestFit="1" customWidth="1"/>
    <col min="8" max="8" width="13.85546875" customWidth="1"/>
    <col min="9" max="9" width="12" customWidth="1"/>
    <col min="10" max="10" width="14.5703125" customWidth="1"/>
    <col min="11" max="11" width="14.42578125" customWidth="1"/>
    <col min="13" max="13" width="12.85546875" customWidth="1"/>
    <col min="14" max="14" width="17.42578125" customWidth="1"/>
    <col min="15" max="15" width="16.42578125" customWidth="1"/>
    <col min="16" max="16" width="17.28515625" customWidth="1"/>
    <col min="17" max="17" width="21.140625" bestFit="1" customWidth="1"/>
    <col min="18" max="18" width="12.5703125" bestFit="1" customWidth="1"/>
    <col min="19" max="19" width="16.7109375" bestFit="1" customWidth="1"/>
    <col min="20" max="20" width="18.85546875" customWidth="1"/>
    <col min="21" max="21" width="19.42578125" bestFit="1" customWidth="1"/>
    <col min="22" max="22" width="14.42578125" customWidth="1"/>
    <col min="23" max="23" width="43.85546875" bestFit="1" customWidth="1"/>
    <col min="24" max="24" width="17.28515625" bestFit="1" customWidth="1"/>
    <col min="25" max="25" width="10.42578125" bestFit="1" customWidth="1"/>
    <col min="26" max="27" width="21.140625" bestFit="1" customWidth="1"/>
  </cols>
  <sheetData>
    <row r="1" spans="1:38" s="8" customFormat="1" ht="54" customHeight="1">
      <c r="A1" s="19" t="s">
        <v>0</v>
      </c>
      <c r="B1" s="20" t="s">
        <v>1</v>
      </c>
      <c r="C1" s="21" t="s">
        <v>2</v>
      </c>
      <c r="D1" s="22" t="s">
        <v>3</v>
      </c>
      <c r="E1" s="22" t="s">
        <v>509</v>
      </c>
      <c r="F1" s="22" t="s">
        <v>4</v>
      </c>
      <c r="G1" s="22" t="s">
        <v>5</v>
      </c>
      <c r="H1" s="22" t="s">
        <v>7</v>
      </c>
      <c r="I1" s="23" t="s">
        <v>93</v>
      </c>
      <c r="J1" s="22" t="s">
        <v>8</v>
      </c>
      <c r="K1" s="22" t="s">
        <v>9</v>
      </c>
      <c r="L1" s="24" t="s">
        <v>94</v>
      </c>
      <c r="M1" s="22" t="s">
        <v>11</v>
      </c>
      <c r="N1" s="200" t="s">
        <v>13</v>
      </c>
      <c r="O1" s="26" t="s">
        <v>14</v>
      </c>
      <c r="P1" s="26" t="s">
        <v>15</v>
      </c>
      <c r="Q1" s="27" t="s">
        <v>16</v>
      </c>
      <c r="R1" s="28" t="s">
        <v>17</v>
      </c>
      <c r="S1" s="29" t="s">
        <v>18</v>
      </c>
      <c r="T1" s="30" t="s">
        <v>19</v>
      </c>
      <c r="U1" s="170" t="s">
        <v>20</v>
      </c>
      <c r="V1" s="32" t="s">
        <v>21</v>
      </c>
      <c r="W1" s="32" t="s">
        <v>22</v>
      </c>
      <c r="X1" s="171" t="s">
        <v>23</v>
      </c>
      <c r="Y1" s="35" t="s">
        <v>24</v>
      </c>
      <c r="Z1" s="172" t="s">
        <v>510</v>
      </c>
      <c r="AA1" s="172" t="s">
        <v>511</v>
      </c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8" s="8" customFormat="1" ht="27.75" customHeight="1">
      <c r="A2" s="79">
        <v>1</v>
      </c>
      <c r="B2" s="66" t="s">
        <v>512</v>
      </c>
      <c r="C2" s="66" t="s">
        <v>513</v>
      </c>
      <c r="D2" s="67" t="s">
        <v>514</v>
      </c>
      <c r="E2" s="67" t="s">
        <v>515</v>
      </c>
      <c r="F2" s="67">
        <v>1</v>
      </c>
      <c r="G2" s="173" t="s">
        <v>516</v>
      </c>
      <c r="H2" s="174" t="s">
        <v>516</v>
      </c>
      <c r="I2" s="174" t="s">
        <v>517</v>
      </c>
      <c r="J2" s="67" t="s">
        <v>518</v>
      </c>
      <c r="K2" s="66" t="s">
        <v>519</v>
      </c>
      <c r="L2" s="76"/>
      <c r="M2" s="196" t="s">
        <v>520</v>
      </c>
      <c r="N2" s="202">
        <v>1677088</v>
      </c>
      <c r="O2" s="199">
        <v>25130</v>
      </c>
      <c r="P2" s="74" t="s">
        <v>517</v>
      </c>
      <c r="Q2" s="74" t="s">
        <v>521</v>
      </c>
      <c r="R2" s="75" t="s">
        <v>522</v>
      </c>
      <c r="S2" s="76" t="s">
        <v>523</v>
      </c>
      <c r="T2" s="76" t="s">
        <v>32</v>
      </c>
      <c r="U2" s="76" t="s">
        <v>304</v>
      </c>
      <c r="V2" s="80" t="s">
        <v>524</v>
      </c>
      <c r="W2" s="76" t="s">
        <v>525</v>
      </c>
      <c r="X2" s="75" t="s">
        <v>526</v>
      </c>
      <c r="Y2" s="78" t="s">
        <v>527</v>
      </c>
      <c r="Z2" s="74" t="s">
        <v>528</v>
      </c>
      <c r="AA2" s="74" t="s">
        <v>529</v>
      </c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23.25">
      <c r="A3" s="175">
        <v>2</v>
      </c>
      <c r="B3" s="66" t="s">
        <v>512</v>
      </c>
      <c r="C3" s="66" t="s">
        <v>530</v>
      </c>
      <c r="D3" s="67" t="s">
        <v>531</v>
      </c>
      <c r="E3" s="67" t="s">
        <v>532</v>
      </c>
      <c r="F3" s="67">
        <v>1</v>
      </c>
      <c r="G3" s="173" t="s">
        <v>533</v>
      </c>
      <c r="H3" s="174" t="s">
        <v>533</v>
      </c>
      <c r="I3" s="82"/>
      <c r="J3" s="67" t="s">
        <v>518</v>
      </c>
      <c r="K3" s="66" t="s">
        <v>519</v>
      </c>
      <c r="L3" s="76"/>
      <c r="M3" s="196" t="s">
        <v>534</v>
      </c>
      <c r="N3" s="202">
        <v>4580188.1600000001</v>
      </c>
      <c r="O3" s="199">
        <v>30362</v>
      </c>
      <c r="P3" s="74" t="s">
        <v>517</v>
      </c>
      <c r="Q3" s="74" t="s">
        <v>521</v>
      </c>
      <c r="R3" s="75" t="s">
        <v>522</v>
      </c>
      <c r="S3" s="176" t="s">
        <v>535</v>
      </c>
      <c r="T3" s="76" t="s">
        <v>32</v>
      </c>
      <c r="U3" s="76" t="s">
        <v>304</v>
      </c>
      <c r="V3" s="80" t="s">
        <v>524</v>
      </c>
      <c r="W3" s="76" t="s">
        <v>525</v>
      </c>
      <c r="X3" s="75" t="s">
        <v>536</v>
      </c>
      <c r="Y3" s="78" t="s">
        <v>527</v>
      </c>
      <c r="Z3" s="74" t="s">
        <v>528</v>
      </c>
      <c r="AA3" s="74" t="s">
        <v>529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28.9" customHeight="1">
      <c r="A4" s="175">
        <v>3</v>
      </c>
      <c r="B4" s="66" t="s">
        <v>512</v>
      </c>
      <c r="C4" s="66" t="s">
        <v>537</v>
      </c>
      <c r="D4" s="67" t="s">
        <v>531</v>
      </c>
      <c r="E4" s="177" t="s">
        <v>538</v>
      </c>
      <c r="F4" s="67">
        <v>1</v>
      </c>
      <c r="G4" s="173" t="s">
        <v>533</v>
      </c>
      <c r="H4" s="174" t="s">
        <v>533</v>
      </c>
      <c r="I4" s="81"/>
      <c r="J4" s="67" t="s">
        <v>518</v>
      </c>
      <c r="K4" s="66" t="s">
        <v>519</v>
      </c>
      <c r="L4" s="76"/>
      <c r="M4" s="196" t="s">
        <v>534</v>
      </c>
      <c r="N4" s="202">
        <v>4580188.1600000001</v>
      </c>
      <c r="O4" s="199">
        <v>30362</v>
      </c>
      <c r="P4" s="74" t="s">
        <v>517</v>
      </c>
      <c r="Q4" s="74" t="s">
        <v>521</v>
      </c>
      <c r="R4" s="75" t="s">
        <v>522</v>
      </c>
      <c r="S4" s="76" t="s">
        <v>539</v>
      </c>
      <c r="T4" s="76" t="s">
        <v>32</v>
      </c>
      <c r="U4" s="76" t="s">
        <v>304</v>
      </c>
      <c r="V4" s="80" t="s">
        <v>524</v>
      </c>
      <c r="W4" s="76" t="s">
        <v>525</v>
      </c>
      <c r="X4" s="75" t="s">
        <v>540</v>
      </c>
      <c r="Y4" s="78" t="s">
        <v>527</v>
      </c>
      <c r="Z4" s="74" t="s">
        <v>528</v>
      </c>
      <c r="AA4" s="74" t="s">
        <v>529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spans="1:38" ht="25.15" customHeight="1">
      <c r="A5" s="175">
        <v>4</v>
      </c>
      <c r="B5" s="66" t="s">
        <v>512</v>
      </c>
      <c r="C5" s="66" t="s">
        <v>541</v>
      </c>
      <c r="D5" s="67" t="s">
        <v>542</v>
      </c>
      <c r="E5" s="67" t="s">
        <v>543</v>
      </c>
      <c r="F5" s="67">
        <v>1</v>
      </c>
      <c r="G5" s="173" t="s">
        <v>533</v>
      </c>
      <c r="H5" s="174" t="s">
        <v>533</v>
      </c>
      <c r="I5" s="82"/>
      <c r="J5" s="67" t="s">
        <v>518</v>
      </c>
      <c r="K5" s="66" t="s">
        <v>544</v>
      </c>
      <c r="L5" s="76"/>
      <c r="M5" s="196" t="s">
        <v>545</v>
      </c>
      <c r="N5" s="202">
        <v>3549546.23</v>
      </c>
      <c r="O5" s="199">
        <v>55557.15</v>
      </c>
      <c r="P5" s="74" t="s">
        <v>517</v>
      </c>
      <c r="Q5" s="74" t="s">
        <v>546</v>
      </c>
      <c r="R5" s="75" t="s">
        <v>522</v>
      </c>
      <c r="S5" s="76" t="s">
        <v>535</v>
      </c>
      <c r="T5" s="76" t="s">
        <v>32</v>
      </c>
      <c r="U5" s="76" t="s">
        <v>304</v>
      </c>
      <c r="V5" s="80" t="s">
        <v>524</v>
      </c>
      <c r="W5" s="76" t="s">
        <v>525</v>
      </c>
      <c r="X5" s="75" t="s">
        <v>536</v>
      </c>
      <c r="Y5" s="78" t="s">
        <v>527</v>
      </c>
      <c r="Z5" s="74" t="s">
        <v>547</v>
      </c>
      <c r="AA5" s="74" t="s">
        <v>547</v>
      </c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 s="8" customFormat="1" ht="25.9" customHeight="1">
      <c r="A6" s="175">
        <v>5</v>
      </c>
      <c r="B6" s="66" t="s">
        <v>512</v>
      </c>
      <c r="C6" s="66" t="s">
        <v>548</v>
      </c>
      <c r="D6" s="67" t="s">
        <v>549</v>
      </c>
      <c r="E6" s="67" t="s">
        <v>550</v>
      </c>
      <c r="F6" s="67">
        <v>1</v>
      </c>
      <c r="G6" s="173" t="s">
        <v>516</v>
      </c>
      <c r="H6" s="174" t="s">
        <v>516</v>
      </c>
      <c r="I6" s="82"/>
      <c r="J6" s="67" t="s">
        <v>518</v>
      </c>
      <c r="K6" s="66" t="s">
        <v>519</v>
      </c>
      <c r="L6" s="76"/>
      <c r="M6" s="196">
        <v>44447</v>
      </c>
      <c r="N6" s="202">
        <v>3823229.12</v>
      </c>
      <c r="O6" s="199">
        <v>59840.81</v>
      </c>
      <c r="P6" s="74" t="s">
        <v>517</v>
      </c>
      <c r="Q6" s="74" t="s">
        <v>521</v>
      </c>
      <c r="R6" s="75" t="s">
        <v>522</v>
      </c>
      <c r="S6" s="76" t="s">
        <v>551</v>
      </c>
      <c r="T6" s="76" t="s">
        <v>32</v>
      </c>
      <c r="U6" s="76" t="s">
        <v>304</v>
      </c>
      <c r="V6" s="80" t="s">
        <v>524</v>
      </c>
      <c r="W6" s="76" t="s">
        <v>525</v>
      </c>
      <c r="X6" s="75" t="s">
        <v>536</v>
      </c>
      <c r="Y6" s="78" t="s">
        <v>527</v>
      </c>
      <c r="Z6" s="74" t="s">
        <v>528</v>
      </c>
      <c r="AA6" s="74" t="s">
        <v>529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</row>
    <row r="7" spans="1:38" ht="19.899999999999999" customHeight="1">
      <c r="A7" s="175">
        <v>6</v>
      </c>
      <c r="B7" s="66" t="s">
        <v>512</v>
      </c>
      <c r="C7" s="66" t="s">
        <v>552</v>
      </c>
      <c r="D7" s="67" t="s">
        <v>553</v>
      </c>
      <c r="E7" s="177" t="s">
        <v>554</v>
      </c>
      <c r="F7" s="67">
        <v>1</v>
      </c>
      <c r="G7" s="173" t="s">
        <v>555</v>
      </c>
      <c r="H7" s="174" t="s">
        <v>556</v>
      </c>
      <c r="I7" s="82"/>
      <c r="J7" s="67" t="s">
        <v>518</v>
      </c>
      <c r="K7" s="66" t="s">
        <v>544</v>
      </c>
      <c r="L7" s="76"/>
      <c r="M7" s="196">
        <v>44477</v>
      </c>
      <c r="N7" s="202">
        <v>2368123.9</v>
      </c>
      <c r="O7" s="199">
        <v>37065.64</v>
      </c>
      <c r="P7" s="74" t="s">
        <v>517</v>
      </c>
      <c r="Q7" s="74" t="s">
        <v>546</v>
      </c>
      <c r="R7" s="75" t="s">
        <v>522</v>
      </c>
      <c r="S7" s="76" t="s">
        <v>535</v>
      </c>
      <c r="T7" s="76" t="s">
        <v>32</v>
      </c>
      <c r="U7" s="76" t="s">
        <v>304</v>
      </c>
      <c r="V7" s="80" t="s">
        <v>524</v>
      </c>
      <c r="W7" s="76" t="s">
        <v>525</v>
      </c>
      <c r="X7" s="75" t="s">
        <v>536</v>
      </c>
      <c r="Y7" s="78" t="s">
        <v>527</v>
      </c>
      <c r="Z7" s="74" t="s">
        <v>547</v>
      </c>
      <c r="AA7" s="74" t="s">
        <v>547</v>
      </c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 ht="27" customHeight="1">
      <c r="A8" s="79">
        <v>7</v>
      </c>
      <c r="B8" s="66" t="s">
        <v>512</v>
      </c>
      <c r="C8" s="66" t="s">
        <v>557</v>
      </c>
      <c r="D8" s="67" t="s">
        <v>553</v>
      </c>
      <c r="E8" s="67" t="s">
        <v>558</v>
      </c>
      <c r="F8" s="67">
        <v>1</v>
      </c>
      <c r="G8" s="173" t="s">
        <v>555</v>
      </c>
      <c r="H8" s="174" t="s">
        <v>556</v>
      </c>
      <c r="I8" s="81"/>
      <c r="J8" s="67" t="s">
        <v>518</v>
      </c>
      <c r="K8" s="66" t="s">
        <v>519</v>
      </c>
      <c r="L8" s="76"/>
      <c r="M8" s="197" t="s">
        <v>559</v>
      </c>
      <c r="N8" s="202">
        <v>2052046.73</v>
      </c>
      <c r="O8" s="199">
        <v>32118.43</v>
      </c>
      <c r="P8" s="66" t="s">
        <v>517</v>
      </c>
      <c r="Q8" s="74" t="s">
        <v>521</v>
      </c>
      <c r="R8" s="76" t="s">
        <v>522</v>
      </c>
      <c r="S8" s="76" t="s">
        <v>560</v>
      </c>
      <c r="T8" s="76" t="s">
        <v>32</v>
      </c>
      <c r="U8" s="76" t="s">
        <v>304</v>
      </c>
      <c r="V8" s="80" t="s">
        <v>524</v>
      </c>
      <c r="W8" s="76" t="s">
        <v>525</v>
      </c>
      <c r="X8" s="75" t="s">
        <v>536</v>
      </c>
      <c r="Y8" s="78" t="s">
        <v>527</v>
      </c>
      <c r="Z8" s="74" t="s">
        <v>528</v>
      </c>
      <c r="AA8" s="74" t="s">
        <v>529</v>
      </c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38" ht="19.899999999999999" customHeight="1">
      <c r="A9" s="79">
        <v>8</v>
      </c>
      <c r="B9" s="66" t="s">
        <v>512</v>
      </c>
      <c r="C9" s="66" t="s">
        <v>561</v>
      </c>
      <c r="D9" s="67" t="s">
        <v>562</v>
      </c>
      <c r="E9" s="67" t="s">
        <v>563</v>
      </c>
      <c r="F9" s="67">
        <v>1</v>
      </c>
      <c r="G9" s="173" t="s">
        <v>564</v>
      </c>
      <c r="H9" s="174" t="s">
        <v>565</v>
      </c>
      <c r="I9" s="82"/>
      <c r="J9" s="67" t="s">
        <v>518</v>
      </c>
      <c r="K9" s="66" t="s">
        <v>544</v>
      </c>
      <c r="L9" s="76"/>
      <c r="M9" s="198">
        <v>45150</v>
      </c>
      <c r="N9" s="203">
        <v>3974764.22</v>
      </c>
      <c r="O9" s="199">
        <v>67727</v>
      </c>
      <c r="P9" s="66">
        <v>271000</v>
      </c>
      <c r="Q9" s="74" t="s">
        <v>566</v>
      </c>
      <c r="R9" s="76" t="s">
        <v>522</v>
      </c>
      <c r="S9" s="76" t="s">
        <v>535</v>
      </c>
      <c r="T9" s="76" t="s">
        <v>32</v>
      </c>
      <c r="U9" s="76" t="s">
        <v>304</v>
      </c>
      <c r="V9" s="80" t="s">
        <v>524</v>
      </c>
      <c r="W9" s="178" t="s">
        <v>567</v>
      </c>
      <c r="X9" s="75" t="s">
        <v>536</v>
      </c>
      <c r="Y9" s="78" t="s">
        <v>527</v>
      </c>
      <c r="Z9" s="74" t="s">
        <v>547</v>
      </c>
      <c r="AA9" s="74" t="s">
        <v>547</v>
      </c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38" ht="19.899999999999999" customHeight="1">
      <c r="A10" s="79">
        <v>9</v>
      </c>
      <c r="B10" s="66" t="s">
        <v>512</v>
      </c>
      <c r="C10" s="66" t="s">
        <v>568</v>
      </c>
      <c r="D10" s="67" t="s">
        <v>549</v>
      </c>
      <c r="E10" s="66" t="s">
        <v>569</v>
      </c>
      <c r="F10" s="67">
        <v>1</v>
      </c>
      <c r="G10" s="173" t="s">
        <v>516</v>
      </c>
      <c r="H10" s="179" t="s">
        <v>570</v>
      </c>
      <c r="I10" s="82"/>
      <c r="J10" s="67" t="s">
        <v>518</v>
      </c>
      <c r="K10" s="66" t="s">
        <v>571</v>
      </c>
      <c r="L10" s="76"/>
      <c r="M10" s="198">
        <v>45310</v>
      </c>
      <c r="N10" s="203">
        <v>3611721.72</v>
      </c>
      <c r="O10" s="199">
        <v>60284.5</v>
      </c>
      <c r="P10" s="66" t="s">
        <v>572</v>
      </c>
      <c r="Q10" s="74" t="s">
        <v>573</v>
      </c>
      <c r="R10" s="76" t="s">
        <v>522</v>
      </c>
      <c r="S10" s="76" t="s">
        <v>535</v>
      </c>
      <c r="T10" s="76" t="s">
        <v>32</v>
      </c>
      <c r="U10" s="76" t="s">
        <v>304</v>
      </c>
      <c r="V10" s="80" t="s">
        <v>524</v>
      </c>
      <c r="W10" s="76" t="s">
        <v>525</v>
      </c>
      <c r="X10" s="76" t="s">
        <v>574</v>
      </c>
      <c r="Y10" s="83"/>
      <c r="Z10" s="74" t="s">
        <v>575</v>
      </c>
      <c r="AA10" s="74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</row>
    <row r="11" spans="1:38" ht="19.899999999999999" customHeight="1">
      <c r="A11" s="79">
        <v>10</v>
      </c>
      <c r="B11" s="66" t="s">
        <v>512</v>
      </c>
      <c r="C11" s="66" t="s">
        <v>576</v>
      </c>
      <c r="D11" s="67" t="s">
        <v>549</v>
      </c>
      <c r="E11" s="66" t="s">
        <v>577</v>
      </c>
      <c r="F11" s="67">
        <v>1</v>
      </c>
      <c r="G11" s="173" t="s">
        <v>516</v>
      </c>
      <c r="H11" s="179" t="s">
        <v>570</v>
      </c>
      <c r="I11" s="82"/>
      <c r="J11" s="67" t="s">
        <v>518</v>
      </c>
      <c r="K11" s="66" t="s">
        <v>571</v>
      </c>
      <c r="L11" s="76"/>
      <c r="M11" s="198">
        <v>45310</v>
      </c>
      <c r="N11" s="203">
        <v>3611721.72</v>
      </c>
      <c r="O11" s="199">
        <v>60284.5</v>
      </c>
      <c r="P11" s="74"/>
      <c r="Q11" s="74" t="s">
        <v>573</v>
      </c>
      <c r="R11" s="76" t="s">
        <v>522</v>
      </c>
      <c r="S11" s="76" t="s">
        <v>535</v>
      </c>
      <c r="T11" s="76" t="s">
        <v>32</v>
      </c>
      <c r="U11" s="76"/>
      <c r="V11" s="80" t="s">
        <v>524</v>
      </c>
      <c r="W11" s="76" t="s">
        <v>525</v>
      </c>
      <c r="X11" s="76" t="s">
        <v>574</v>
      </c>
      <c r="Y11" s="83"/>
      <c r="Z11" s="100"/>
      <c r="AA11" s="100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 ht="19.899999999999999" customHeight="1">
      <c r="A12" s="79"/>
      <c r="B12" s="66"/>
      <c r="C12" s="66"/>
      <c r="D12" s="66"/>
      <c r="E12" s="66"/>
      <c r="F12" s="66"/>
      <c r="G12" s="180"/>
      <c r="H12" s="67"/>
      <c r="I12" s="82"/>
      <c r="J12" s="67"/>
      <c r="K12" s="70"/>
      <c r="L12" s="76"/>
      <c r="M12" s="84"/>
      <c r="N12" s="201"/>
      <c r="O12" s="73"/>
      <c r="P12" s="74"/>
      <c r="Q12" s="80"/>
      <c r="R12" s="76"/>
      <c r="S12" s="76"/>
      <c r="T12" s="76"/>
      <c r="U12" s="76"/>
      <c r="V12" s="77"/>
      <c r="W12" s="76"/>
      <c r="X12" s="76"/>
      <c r="Y12" s="83"/>
      <c r="Z12" s="181"/>
      <c r="AA12" s="182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9.899999999999999" customHeight="1">
      <c r="A13" s="79"/>
      <c r="B13" s="66"/>
      <c r="C13" s="66"/>
      <c r="D13" s="66"/>
      <c r="E13" s="66"/>
      <c r="F13" s="66"/>
      <c r="G13" s="180"/>
      <c r="H13" s="67"/>
      <c r="I13" s="82"/>
      <c r="J13" s="67"/>
      <c r="K13" s="70"/>
      <c r="L13" s="76"/>
      <c r="M13" s="84"/>
      <c r="N13" s="74"/>
      <c r="O13" s="73"/>
      <c r="P13" s="74"/>
      <c r="Q13" s="80"/>
      <c r="R13" s="76"/>
      <c r="S13" s="76"/>
      <c r="T13" s="76"/>
      <c r="U13" s="76"/>
      <c r="V13" s="77"/>
      <c r="W13" s="76"/>
      <c r="X13" s="76"/>
      <c r="Y13" s="83"/>
      <c r="Z13" s="182"/>
      <c r="AA13" s="182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19.899999999999999" customHeight="1">
      <c r="A14" s="79"/>
      <c r="B14" s="66"/>
      <c r="C14" s="66"/>
      <c r="D14" s="67"/>
      <c r="E14" s="67"/>
      <c r="F14" s="67"/>
      <c r="G14" s="180"/>
      <c r="H14" s="66"/>
      <c r="I14" s="82"/>
      <c r="J14" s="67"/>
      <c r="K14" s="70"/>
      <c r="L14" s="76"/>
      <c r="M14" s="87"/>
      <c r="N14" s="74"/>
      <c r="O14" s="73"/>
      <c r="P14" s="74"/>
      <c r="Q14" s="80"/>
      <c r="R14" s="76"/>
      <c r="S14" s="76"/>
      <c r="T14" s="76"/>
      <c r="U14" s="76"/>
      <c r="V14" s="77"/>
      <c r="W14" s="76"/>
      <c r="X14" s="76"/>
      <c r="Y14" s="83"/>
      <c r="Z14" s="182"/>
      <c r="AA14" s="182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19.899999999999999" customHeight="1">
      <c r="A15" s="79"/>
      <c r="B15" s="66"/>
      <c r="C15" s="66"/>
      <c r="D15" s="66"/>
      <c r="E15" s="66"/>
      <c r="F15" s="66"/>
      <c r="G15" s="180"/>
      <c r="H15" s="66"/>
      <c r="I15" s="82"/>
      <c r="J15" s="67"/>
      <c r="K15" s="70"/>
      <c r="L15" s="76"/>
      <c r="M15" s="87"/>
      <c r="N15" s="74"/>
      <c r="O15" s="92"/>
      <c r="P15" s="74"/>
      <c r="Q15" s="74"/>
      <c r="R15" s="76"/>
      <c r="S15" s="76"/>
      <c r="T15" s="76"/>
      <c r="U15" s="76"/>
      <c r="V15" s="77"/>
      <c r="W15" s="76"/>
      <c r="X15" s="76"/>
      <c r="Y15" s="83"/>
      <c r="Z15" s="182"/>
      <c r="AA15" s="182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ht="19.899999999999999" customHeight="1">
      <c r="A16" s="79"/>
      <c r="B16" s="66"/>
      <c r="C16" s="66"/>
      <c r="D16" s="66"/>
      <c r="E16" s="66"/>
      <c r="F16" s="66"/>
      <c r="G16" s="180"/>
      <c r="H16" s="66"/>
      <c r="I16" s="82"/>
      <c r="J16" s="67"/>
      <c r="K16" s="70"/>
      <c r="L16" s="76"/>
      <c r="M16" s="87"/>
      <c r="N16" s="74"/>
      <c r="O16" s="92"/>
      <c r="P16" s="74"/>
      <c r="Q16" s="74"/>
      <c r="R16" s="76"/>
      <c r="S16" s="76"/>
      <c r="T16" s="76"/>
      <c r="U16" s="76"/>
      <c r="V16" s="77"/>
      <c r="W16" s="76"/>
      <c r="X16" s="76"/>
      <c r="Y16" s="83"/>
      <c r="Z16" s="182"/>
      <c r="AA16" s="182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 ht="19.899999999999999" customHeight="1">
      <c r="A17" s="79"/>
      <c r="B17" s="66"/>
      <c r="C17" s="66"/>
      <c r="D17" s="66"/>
      <c r="E17" s="66"/>
      <c r="F17" s="66"/>
      <c r="G17" s="180"/>
      <c r="H17" s="96"/>
      <c r="I17" s="97"/>
      <c r="J17" s="67"/>
      <c r="K17" s="70"/>
      <c r="L17" s="98"/>
      <c r="M17" s="99"/>
      <c r="N17" s="100"/>
      <c r="O17" s="92"/>
      <c r="P17" s="101"/>
      <c r="Q17" s="102"/>
      <c r="R17" s="76"/>
      <c r="S17" s="183"/>
      <c r="T17" s="183"/>
      <c r="U17" s="183"/>
      <c r="V17" s="183"/>
      <c r="W17" s="183"/>
      <c r="X17" s="183"/>
      <c r="Y17" s="183"/>
      <c r="Z17" s="182"/>
      <c r="AA17" s="182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</sheetData>
  <dataValidations count="3">
    <dataValidation type="list" allowBlank="1" showInputMessage="1" showErrorMessage="1" sqref="U11:U16 T12:T16" xr:uid="{CA160C62-0B22-47D2-A21F-667EAC58E6C0}">
      <formula1>"Neuf, Gaté, Volé, Perdu, Donation, Bon, Mauvais"</formula1>
    </dataValidation>
    <dataValidation type="list" allowBlank="1" showInputMessage="1" showErrorMessage="1" sqref="B2:B17" xr:uid="{437CB3AC-E6F0-4F99-A695-3DB10B9E1096}">
      <formula1>"VEH,BUR,COM,LOG,PRG,MOB,DEV"</formula1>
    </dataValidation>
    <dataValidation allowBlank="1" showInputMessage="1" showErrorMessage="1" promptTitle="Attention !  Column (q) :" prompt="The value in euro must correspond to the one that is registered in the NaVision system at HQ.  _x000a_NO other is allowed.  " sqref="O2:O11" xr:uid="{B9947FFC-34D9-4431-BCF1-A3F2EE89F06D}">
      <formula1>0</formula1>
      <formula2>0</formula2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MOZENABEL-97880478-121061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dlc_DocIdUrl xmlns="508ba6eb-9e09-4fd5-92f2-2d9921329f2d">
      <Url>https://enabelbe.sharepoint.com/sites/MOZ/_layouts/15/DocIdRedir.aspx?ID=MOZENABEL-97880478-121061</Url>
      <Description>MOZENABEL-97880478-121061</Description>
    </_dlc_DocIdUrl>
    <j50cb40f2a0941d2947e6bcbd5d19dce xmlns="14a9c00f-d9e3-4eb9-aad3-f69239d17d9c">
      <Terms xmlns="http://schemas.microsoft.com/office/infopath/2007/PartnerControls"/>
    </j50cb40f2a0941d2947e6bcbd5d19dce>
    <lcf76f155ced4ddcb4097134ff3c332f xmlns="a25895d5-cd4f-49bc-8d69-f18789850a63">
      <Terms xmlns="http://schemas.microsoft.com/office/infopath/2007/PartnerControls"/>
    </lcf76f155ced4ddcb4097134ff3c332f>
    <TaxCatchAll xmlns="1c89b6ff-5735-4b3c-9dca-50e80957a65b">
      <Value>4</Value>
      <Value>61</Value>
    </TaxCatchAll>
    <SharedWithUsers xmlns="1c89b6ff-5735-4b3c-9dca-50e80957a65b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9F3035D850D95479CD7185F86F86D3A" ma:contentTypeVersion="30" ma:contentTypeDescription="Create a new document." ma:contentTypeScope="" ma:versionID="d7ab9426450a536f6cfd63558d22a340">
  <xsd:schema xmlns:xsd="http://www.w3.org/2001/XMLSchema" xmlns:xs="http://www.w3.org/2001/XMLSchema" xmlns:p="http://schemas.microsoft.com/office/2006/metadata/properties" xmlns:ns1="http://schemas.microsoft.com/sharepoint/v3" xmlns:ns2="508ba6eb-9e09-4fd5-92f2-2d9921329f2d" xmlns:ns3="14a9c00f-d9e3-4eb9-aad3-f69239d17d9c" xmlns:ns4="1c89b6ff-5735-4b3c-9dca-50e80957a65b" xmlns:ns5="a25895d5-cd4f-49bc-8d69-f18789850a63" targetNamespace="http://schemas.microsoft.com/office/2006/metadata/properties" ma:root="true" ma:fieldsID="88a0dc3774a10cf3a29c3931e7d1d738" ns1:_="" ns2:_="" ns3:_="" ns4:_="" ns5:_="">
    <xsd:import namespace="http://schemas.microsoft.com/sharepoint/v3"/>
    <xsd:import namespace="508ba6eb-9e09-4fd5-92f2-2d9921329f2d"/>
    <xsd:import namespace="14a9c00f-d9e3-4eb9-aad3-f69239d17d9c"/>
    <xsd:import namespace="1c89b6ff-5735-4b3c-9dca-50e80957a65b"/>
    <xsd:import namespace="a25895d5-cd4f-49bc-8d69-f18789850a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DateTaken" minOccurs="0"/>
                <xsd:element ref="ns5:MediaLengthInSeconds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4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MOZ|3496db66-fcb2-481b-980a-3d157fe844e3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dfba29-9dd2-4f08-af94-13ad0cf04504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bdfba29-9dd2-4f08-af94-13ad0cf04504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895d5-cd4f-49bc-8d69-f18789850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71940-E9B6-486C-8A87-768A90DF861F}"/>
</file>

<file path=customXml/itemProps2.xml><?xml version="1.0" encoding="utf-8"?>
<ds:datastoreItem xmlns:ds="http://schemas.openxmlformats.org/officeDocument/2006/customXml" ds:itemID="{DAD06D91-24F1-4A91-A499-F2A9EC904460}"/>
</file>

<file path=customXml/itemProps3.xml><?xml version="1.0" encoding="utf-8"?>
<ds:datastoreItem xmlns:ds="http://schemas.openxmlformats.org/officeDocument/2006/customXml" ds:itemID="{75A74947-981A-4222-9E23-103C22D6B9C6}"/>
</file>

<file path=customXml/itemProps4.xml><?xml version="1.0" encoding="utf-8"?>
<ds:datastoreItem xmlns:ds="http://schemas.openxmlformats.org/officeDocument/2006/customXml" ds:itemID="{879AAC24-9F4D-45E2-AB14-D5DC4BA91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BTCCTB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GOETHEM, Philippe</dc:creator>
  <cp:keywords/>
  <dc:description/>
  <cp:lastModifiedBy/>
  <cp:revision/>
  <dcterms:created xsi:type="dcterms:W3CDTF">2023-01-13T08:16:01Z</dcterms:created>
  <dcterms:modified xsi:type="dcterms:W3CDTF">2024-12-11T10:23:37Z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0x010100A054E23CC720224AB55CD5109E0645C000A9F3035D850D95479CD7185F86F86D3A</vt:lpwstr>
  </property>
  <property fmtid="{D5CDD505-2E9C-101B-9397-08002B2CF9AE}" pid="4" name="Document_Language">
    <vt:lpwstr>4;#EN|eb0f068f-7d92-44c4-a2e1-052290512cff</vt:lpwstr>
  </property>
  <property fmtid="{D5CDD505-2E9C-101B-9397-08002B2CF9AE}" pid="5" name="Document_Type">
    <vt:lpwstr/>
  </property>
  <property fmtid="{D5CDD505-2E9C-101B-9397-08002B2CF9AE}" pid="6" name="Country">
    <vt:lpwstr>61;#BEL|ff4ffeae-c722-491b-b0ff-ada5a56a847d</vt:lpwstr>
  </property>
  <property fmtid="{D5CDD505-2E9C-101B-9397-08002B2CF9AE}" pid="7" name="_dlc_DocIdItemGuid">
    <vt:lpwstr>8989aab9-aed1-4208-b33b-46529c2c202a</vt:lpwstr>
  </property>
  <property fmtid="{D5CDD505-2E9C-101B-9397-08002B2CF9AE}" pid="8" name="Document_Status">
    <vt:lpwstr/>
  </property>
  <property fmtid="{D5CDD505-2E9C-101B-9397-08002B2CF9AE}" pid="9" name="e2b781e9cad840cd89b90f5a7e989839">
    <vt:lpwstr/>
  </property>
  <property fmtid="{D5CDD505-2E9C-101B-9397-08002B2CF9AE}" pid="10" name="l9d65098618b4a8fbbe87718e7187e6b">
    <vt:lpwstr/>
  </property>
  <property fmtid="{D5CDD505-2E9C-101B-9397-08002B2CF9AE}" pid="11" name="Contract_reference">
    <vt:lpwstr/>
  </property>
  <property fmtid="{D5CDD505-2E9C-101B-9397-08002B2CF9AE}" pid="12" name="Project_code">
    <vt:lpwstr/>
  </property>
</Properties>
</file>