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enabelbe.sharepoint.com/sites/PSE/Contracts/21_Public_Contracts/PSE22001_SO1/PSE22001-10098 - SSG Canopy/2_CSC/"/>
    </mc:Choice>
  </mc:AlternateContent>
  <xr:revisionPtr revIDLastSave="95" documentId="13_ncr:1_{68A98B34-9B1E-447F-8DF2-747930FD3408}" xr6:coauthVersionLast="47" xr6:coauthVersionMax="47" xr10:uidLastSave="{A6C86617-2573-4FDE-90C3-3F01871BF44C}"/>
  <bookViews>
    <workbookView xWindow="-120" yWindow="-120" windowWidth="29040" windowHeight="15720" xr2:uid="{00000000-000D-0000-FFFF-FFFF00000000}"/>
  </bookViews>
  <sheets>
    <sheet name="Bill of Quantity" sheetId="1" r:id="rId1"/>
  </sheets>
  <definedNames>
    <definedName name="_xlnm.Print_Area" localSheetId="0">'Bill of Quantity'!$B$1:$I$33</definedName>
    <definedName name="_xlnm.Print_Titles" localSheetId="0">'Bill of Quantity'!$2:$7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H22" i="1" s="1"/>
  <c r="F29" i="1" l="1"/>
  <c r="F28" i="1"/>
</calcChain>
</file>

<file path=xl/sharedStrings.xml><?xml version="1.0" encoding="utf-8"?>
<sst xmlns="http://schemas.openxmlformats.org/spreadsheetml/2006/main" count="33" uniqueCount="33">
  <si>
    <t>THE CONSTRUCTION OF AN EXTERNAL CURVED STEEL ROOF CANOPY AT SHEIKH SAAD GIRLS' SCHOOL</t>
  </si>
  <si>
    <t>PSE22001-10098</t>
  </si>
  <si>
    <t>Annex 1 - Bill of Quantity</t>
  </si>
  <si>
    <t>No.</t>
  </si>
  <si>
    <t>Item</t>
  </si>
  <si>
    <t>Specifications</t>
  </si>
  <si>
    <t>Unit</t>
  </si>
  <si>
    <t>Quantity</t>
  </si>
  <si>
    <t>Unit Price
 (EUR)</t>
  </si>
  <si>
    <t>Amount
 (EUR)</t>
  </si>
  <si>
    <r>
      <rPr>
        <b/>
        <sz val="12"/>
        <rFont val="Calibri"/>
        <family val="2"/>
        <scheme val="minor"/>
      </rPr>
      <t>Supply, Fabrication, and Construction of Steel Structure as per details and drawings.</t>
    </r>
    <r>
      <rPr>
        <sz val="12"/>
        <rFont val="Calibri"/>
        <family val="2"/>
        <scheme val="minor"/>
      </rPr>
      <t xml:space="preserve"> The  price shall include all structural works needed for the construction and operation of the structural system, according to the Engineers' instructions. </t>
    </r>
  </si>
  <si>
    <t>The Price shall include the following works:</t>
  </si>
  <si>
    <r>
      <rPr>
        <b/>
        <sz val="12"/>
        <rFont val="Calibri"/>
        <family val="2"/>
        <scheme val="minor"/>
      </rPr>
      <t>1.  Supply, fabrication and Installation of all structural members:</t>
    </r>
    <r>
      <rPr>
        <sz val="12"/>
        <rFont val="Calibri"/>
        <family val="2"/>
        <scheme val="minor"/>
      </rPr>
      <t xml:space="preserve"> All steel members, including columns, beams, truss members, and roof purlins.  All steel profiles shall be </t>
    </r>
    <r>
      <rPr>
        <b/>
        <sz val="12"/>
        <rFont val="Calibri"/>
        <family val="2"/>
        <scheme val="minor"/>
      </rPr>
      <t>BLACK STEEL</t>
    </r>
    <r>
      <rPr>
        <sz val="12"/>
        <rFont val="Calibri"/>
        <family val="2"/>
        <scheme val="minor"/>
      </rPr>
      <t xml:space="preserve"> with minimum tensile strength not be less than 450 MPa.</t>
    </r>
  </si>
  <si>
    <r>
      <rPr>
        <b/>
        <sz val="12"/>
        <rFont val="Calibri"/>
        <family val="2"/>
        <scheme val="minor"/>
      </rPr>
      <t>2.  Excavation works to expose the existing base plates</t>
    </r>
    <r>
      <rPr>
        <sz val="12"/>
        <rFont val="Calibri"/>
        <family val="2"/>
        <scheme val="minor"/>
      </rPr>
      <t>, removing any backfill material above them, in addition to cleaning the exsisting plates or replacing any plates found to be damaged by the Engineer. Price also includes any needed works to make the plates ready to receive steel columns.</t>
    </r>
  </si>
  <si>
    <r>
      <rPr>
        <b/>
        <sz val="12"/>
        <rFont val="Calibri"/>
        <family val="2"/>
        <scheme val="minor"/>
      </rPr>
      <t>3.  Installation of new steel Base-Plates</t>
    </r>
    <r>
      <rPr>
        <sz val="12"/>
        <rFont val="Calibri"/>
        <family val="2"/>
        <scheme val="minor"/>
      </rPr>
      <t xml:space="preserve"> to the existing R.C. Wall as indicated within section C-C, including grout layer, anchors, epoxy adhisive material, nuts and washers. Price includes for cutting in exiting stone/copping.</t>
    </r>
  </si>
  <si>
    <r>
      <rPr>
        <b/>
        <sz val="12"/>
        <rFont val="Calibri"/>
        <family val="2"/>
        <scheme val="minor"/>
      </rPr>
      <t xml:space="preserve">4.  Installation of new steel columns to the existing and new Base Plates, </t>
    </r>
    <r>
      <rPr>
        <sz val="12"/>
        <rFont val="Calibri"/>
        <family val="2"/>
        <scheme val="minor"/>
      </rPr>
      <t>including stiffners, nuts, washers, etc.</t>
    </r>
  </si>
  <si>
    <r>
      <rPr>
        <b/>
        <sz val="12"/>
        <rFont val="Calibri"/>
        <family val="2"/>
        <scheme val="minor"/>
      </rPr>
      <t>5.  Paint Works:</t>
    </r>
    <r>
      <rPr>
        <sz val="12"/>
        <rFont val="Calibri"/>
        <family val="2"/>
        <scheme val="minor"/>
      </rPr>
      <t xml:space="preserve"> Supply and apply three (3) coats of epoxy paint shall be applied, with the colors selection by Engineer during the construction phase.</t>
    </r>
  </si>
  <si>
    <r>
      <rPr>
        <b/>
        <sz val="12"/>
        <rFont val="Calibri"/>
        <family val="2"/>
        <scheme val="minor"/>
      </rPr>
      <t>6.  Steel Connections:</t>
    </r>
    <r>
      <rPr>
        <sz val="12"/>
        <rFont val="Calibri"/>
        <family val="2"/>
        <scheme val="minor"/>
      </rPr>
      <t xml:space="preserve"> All steel connections, including plates, bolts, nuts, stiffeners, and welding works, shall be done according to the drawings and details.</t>
    </r>
  </si>
  <si>
    <r>
      <rPr>
        <b/>
        <sz val="12"/>
        <rFont val="Calibri"/>
        <family val="2"/>
        <scheme val="minor"/>
      </rPr>
      <t>7.  Colored Polycarbonate sheets:</t>
    </r>
    <r>
      <rPr>
        <sz val="12"/>
        <rFont val="Calibri"/>
        <family val="2"/>
        <scheme val="minor"/>
      </rPr>
      <t xml:space="preserve"> Supply and install 10 mm thick Twin-wall sheet with width not less than 2100mm, with maximum light transmission of 40% using multiple standard colors. Price includes all accessories such as sheets joints and end joint as per manufacturer recommendations and datasheets. All colors will be selected by Engineer during shop drawing review.</t>
    </r>
  </si>
  <si>
    <r>
      <rPr>
        <b/>
        <sz val="12"/>
        <rFont val="Calibri"/>
        <family val="2"/>
        <scheme val="minor"/>
      </rPr>
      <t xml:space="preserve">8.  Water Drainage Works: </t>
    </r>
    <r>
      <rPr>
        <sz val="12"/>
        <rFont val="Calibri"/>
        <family val="2"/>
        <scheme val="minor"/>
      </rPr>
      <t>Final structure shall be leak proof, furthermore, supply and installation of drainage channels made of galvanized metal sheets 3mm thick, including 4inch diameter galvanized drain pipes with splash block (i.e. four pipes at corners).</t>
    </r>
  </si>
  <si>
    <r>
      <rPr>
        <b/>
        <sz val="12"/>
        <color theme="1"/>
        <rFont val="Calibri"/>
        <family val="2"/>
        <scheme val="minor"/>
      </rPr>
      <t>9.  Welding Works: All w</t>
    </r>
    <r>
      <rPr>
        <sz val="12"/>
        <color theme="1"/>
        <rFont val="Calibri"/>
        <family val="2"/>
        <scheme val="minor"/>
      </rPr>
      <t>elding works are to be carried by a certified welder using minimum tensile strength of 450 MPa using the [MIG Argon] weld type. Three passes required using copper wire d=1.2mm.</t>
    </r>
  </si>
  <si>
    <r>
      <rPr>
        <b/>
        <sz val="12"/>
        <rFont val="Calibri"/>
        <family val="2"/>
        <scheme val="minor"/>
      </rPr>
      <t>10.  Compliance with Standards:</t>
    </r>
    <r>
      <rPr>
        <sz val="12"/>
        <rFont val="Calibri"/>
        <family val="2"/>
        <scheme val="minor"/>
      </rPr>
      <t xml:space="preserve"> All steel members and welding works shall comply with British Specifications B.S. and/or European standards CEN. The Contractor is requested to submit high quality and detailed shop drawings to be approved before commencing any works and make necessary tensile tests, when needed, by an authorized laboratory for all structural members, plates, and bolts.</t>
    </r>
  </si>
  <si>
    <r>
      <rPr>
        <b/>
        <sz val="12"/>
        <rFont val="Calibri"/>
        <family val="2"/>
        <scheme val="minor"/>
      </rPr>
      <t xml:space="preserve">11. Important note: </t>
    </r>
    <r>
      <rPr>
        <sz val="12"/>
        <rFont val="Calibri"/>
        <family val="2"/>
        <scheme val="minor"/>
      </rPr>
      <t>The price shall include all polycarbonate accessories, including, caps, screws, tape and jointing, all by the same manufacturer of polycarbonate. Furthermore, the price shall also include for selection from several standard colors for both the sheets and the structure.</t>
    </r>
  </si>
  <si>
    <t>The measurement is only for the horizontal projection, excluding the drainage channel.</t>
  </si>
  <si>
    <t>M.S.</t>
  </si>
  <si>
    <t>Grand Total in Euros [Excluding VAT]</t>
  </si>
  <si>
    <t>Name of Tenderer (Company)</t>
  </si>
  <si>
    <t>Authorized person to sign</t>
  </si>
  <si>
    <t>In the Capacity of</t>
  </si>
  <si>
    <t>Date</t>
  </si>
  <si>
    <t>Time</t>
  </si>
  <si>
    <t>Signature</t>
  </si>
  <si>
    <t>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</si>
</sst>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quot;₪&quot;* #,##0.00_-;_-&quot;₪&quot;* &quot;-&quot;??_-;_-@_-"/>
    <numFmt numFmtId="165" formatCode="_-[$€-2]\ * #,##0.00_-;\-[$€-2]\ * #,##0.00_-;_-[$€-2]\ * &quot;-&quot;??_-;_-@_-"/>
    <numFmt numFmtId="166" formatCode="[$]dddd\,\ d\ mmmm\ yyyy;@"/>
    <numFmt numFmtId="167" formatCode="[$]h:mm;@"/>
  </numFmts>
  <fonts count="23" x14ac:knownFonts="1">
    <font>
      <sz val="10"/>
      <name val="Arial"/>
    </font>
    <font>
      <sz val="10"/>
      <name val="Arial"/>
      <family val="2"/>
    </font>
    <font>
      <sz val="8"/>
      <name val="Arial"/>
      <family val="2"/>
    </font>
    <font>
      <sz val="10"/>
      <name val="Arial"/>
      <family val="2"/>
    </font>
    <font>
      <b/>
      <sz val="10"/>
      <name val="Arial"/>
      <family val="2"/>
    </font>
    <font>
      <sz val="11"/>
      <color theme="1"/>
      <name val="Calibri"/>
      <family val="2"/>
      <scheme val="minor"/>
    </font>
    <font>
      <b/>
      <sz val="11"/>
      <name val="Calibri"/>
      <family val="2"/>
      <scheme val="minor"/>
    </font>
    <font>
      <b/>
      <sz val="12"/>
      <name val="Arial"/>
      <family val="2"/>
    </font>
    <font>
      <sz val="12"/>
      <color theme="1"/>
      <name val="Calibri"/>
      <family val="2"/>
      <scheme val="minor"/>
    </font>
    <font>
      <b/>
      <sz val="16"/>
      <name val="Arial"/>
      <family val="2"/>
    </font>
    <font>
      <sz val="10"/>
      <color theme="1"/>
      <name val="Calibri"/>
      <family val="2"/>
      <scheme val="minor"/>
    </font>
    <font>
      <sz val="10"/>
      <color theme="6"/>
      <name val="Calibri"/>
      <family val="2"/>
      <scheme val="minor"/>
    </font>
    <font>
      <b/>
      <sz val="12"/>
      <name val="Calibri"/>
      <family val="2"/>
      <scheme val="minor"/>
    </font>
    <font>
      <sz val="12"/>
      <name val="Calibri"/>
      <family val="2"/>
      <scheme val="minor"/>
    </font>
    <font>
      <b/>
      <sz val="12"/>
      <color theme="1"/>
      <name val="Calibri"/>
      <family val="2"/>
      <scheme val="minor"/>
    </font>
    <font>
      <sz val="10"/>
      <color rgb="FF00B050"/>
      <name val="Calibri"/>
      <family val="2"/>
      <scheme val="minor"/>
    </font>
    <font>
      <b/>
      <u/>
      <sz val="12"/>
      <name val="Calibri"/>
      <family val="2"/>
      <scheme val="minor"/>
    </font>
    <font>
      <sz val="10"/>
      <color rgb="FF000000"/>
      <name val="Times New Roman"/>
      <family val="1"/>
    </font>
    <font>
      <sz val="10"/>
      <color rgb="FF00B050"/>
      <name val="Arial"/>
      <family val="2"/>
    </font>
    <font>
      <b/>
      <sz val="10"/>
      <color rgb="FF00B050"/>
      <name val="Arial"/>
      <family val="2"/>
    </font>
    <font>
      <b/>
      <sz val="12"/>
      <color rgb="FF00B050"/>
      <name val="Arial"/>
      <family val="2"/>
    </font>
    <font>
      <b/>
      <sz val="14"/>
      <name val="Calibri"/>
      <family val="2"/>
      <scheme val="minor"/>
    </font>
    <font>
      <b/>
      <sz val="14"/>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s>
  <borders count="27">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theme="0"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1">
    <xf numFmtId="0" fontId="0" fillId="0" borderId="0"/>
    <xf numFmtId="43" fontId="1" fillId="0" borderId="0" applyFont="0" applyFill="0" applyBorder="0" applyAlignment="0" applyProtection="0"/>
    <xf numFmtId="164" fontId="5" fillId="0" borderId="0" applyFont="0" applyFill="0" applyBorder="0" applyAlignment="0" applyProtection="0"/>
    <xf numFmtId="0" fontId="5" fillId="0" borderId="0"/>
    <xf numFmtId="0" fontId="3" fillId="0" borderId="0">
      <alignment vertical="center"/>
    </xf>
    <xf numFmtId="0" fontId="1" fillId="0" borderId="0"/>
    <xf numFmtId="9" fontId="8" fillId="0" borderId="0" applyFont="0" applyFill="0" applyBorder="0" applyAlignment="0" applyProtection="0"/>
    <xf numFmtId="44" fontId="5" fillId="0" borderId="0" applyFont="0" applyFill="0" applyBorder="0" applyAlignment="0" applyProtection="0"/>
    <xf numFmtId="0" fontId="17" fillId="0" borderId="0"/>
    <xf numFmtId="0" fontId="5" fillId="0" borderId="0"/>
    <xf numFmtId="0" fontId="17" fillId="0" borderId="0"/>
  </cellStyleXfs>
  <cellXfs count="85">
    <xf numFmtId="0" fontId="0" fillId="0" borderId="0" xfId="0"/>
    <xf numFmtId="43" fontId="6" fillId="2" borderId="0" xfId="1" applyFont="1" applyFill="1" applyBorder="1" applyAlignment="1" applyProtection="1">
      <alignment horizontal="center" vertical="center" wrapText="1" readingOrder="1"/>
    </xf>
    <xf numFmtId="0" fontId="3" fillId="5" borderId="0" xfId="0" applyFont="1" applyFill="1"/>
    <xf numFmtId="0" fontId="4" fillId="5" borderId="0" xfId="0" applyFont="1" applyFill="1"/>
    <xf numFmtId="165" fontId="18" fillId="5" borderId="0" xfId="0" applyNumberFormat="1" applyFont="1" applyFill="1" applyAlignment="1">
      <alignment horizontal="center" vertical="center"/>
    </xf>
    <xf numFmtId="165" fontId="18" fillId="5" borderId="0" xfId="0" applyNumberFormat="1" applyFont="1" applyFill="1" applyAlignment="1">
      <alignment horizontal="center"/>
    </xf>
    <xf numFmtId="0" fontId="1" fillId="5" borderId="0" xfId="0" applyFont="1" applyFill="1"/>
    <xf numFmtId="0" fontId="7" fillId="5" borderId="0" xfId="0" applyFont="1" applyFill="1"/>
    <xf numFmtId="0" fontId="7" fillId="5" borderId="0" xfId="0" applyFont="1" applyFill="1" applyAlignment="1">
      <alignment horizontal="left"/>
    </xf>
    <xf numFmtId="0" fontId="4" fillId="5" borderId="0" xfId="0" applyFont="1" applyFill="1" applyAlignment="1">
      <alignment horizontal="justify"/>
    </xf>
    <xf numFmtId="165" fontId="19" fillId="5" borderId="0" xfId="0" applyNumberFormat="1" applyFont="1" applyFill="1" applyAlignment="1">
      <alignment horizontal="center" vertical="center"/>
    </xf>
    <xf numFmtId="165" fontId="19" fillId="5" borderId="0" xfId="0" applyNumberFormat="1" applyFont="1" applyFill="1" applyAlignment="1">
      <alignment horizontal="center"/>
    </xf>
    <xf numFmtId="0" fontId="12" fillId="4" borderId="6" xfId="0" applyFont="1" applyFill="1" applyBorder="1" applyAlignment="1">
      <alignment horizontal="center" vertical="center" wrapText="1"/>
    </xf>
    <xf numFmtId="0" fontId="12" fillId="4" borderId="6" xfId="0" applyFont="1" applyFill="1" applyBorder="1" applyAlignment="1">
      <alignment horizontal="left" vertical="center"/>
    </xf>
    <xf numFmtId="0" fontId="12" fillId="4" borderId="4" xfId="0" applyFont="1" applyFill="1" applyBorder="1" applyAlignment="1">
      <alignment horizontal="center" vertical="center" wrapText="1"/>
    </xf>
    <xf numFmtId="165" fontId="12" fillId="4" borderId="6" xfId="0" applyNumberFormat="1" applyFont="1" applyFill="1" applyBorder="1" applyAlignment="1">
      <alignment horizontal="center" vertical="center" wrapText="1"/>
    </xf>
    <xf numFmtId="165" fontId="12" fillId="4" borderId="5" xfId="0" applyNumberFormat="1" applyFont="1" applyFill="1" applyBorder="1" applyAlignment="1">
      <alignment horizontal="center" vertical="center" wrapText="1"/>
    </xf>
    <xf numFmtId="0" fontId="1" fillId="0" borderId="0" xfId="0" applyFont="1"/>
    <xf numFmtId="0" fontId="3" fillId="0" borderId="0" xfId="0" applyFont="1"/>
    <xf numFmtId="0" fontId="12" fillId="5" borderId="17" xfId="0" applyFont="1" applyFill="1" applyBorder="1" applyAlignment="1">
      <alignment horizontal="center" vertical="center" wrapText="1"/>
    </xf>
    <xf numFmtId="0" fontId="12" fillId="0" borderId="18" xfId="0" applyFont="1" applyBorder="1" applyAlignment="1">
      <alignment horizontal="left" vertical="center"/>
    </xf>
    <xf numFmtId="0" fontId="13" fillId="5" borderId="18" xfId="0" applyFont="1" applyFill="1" applyBorder="1" applyAlignment="1">
      <alignment horizontal="justify" vertical="center" wrapText="1" readingOrder="1"/>
    </xf>
    <xf numFmtId="0" fontId="12"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165" fontId="20" fillId="5" borderId="21" xfId="0" applyNumberFormat="1" applyFont="1" applyFill="1" applyBorder="1" applyAlignment="1">
      <alignment horizontal="center" vertical="center"/>
    </xf>
    <xf numFmtId="0" fontId="12" fillId="5" borderId="11" xfId="0" applyFont="1" applyFill="1" applyBorder="1" applyAlignment="1">
      <alignment horizontal="center" vertical="center" wrapText="1"/>
    </xf>
    <xf numFmtId="0" fontId="12" fillId="0" borderId="7" xfId="0" applyFont="1" applyBorder="1" applyAlignment="1">
      <alignment horizontal="left" vertical="center"/>
    </xf>
    <xf numFmtId="0" fontId="16" fillId="5" borderId="7" xfId="0" applyFont="1" applyFill="1" applyBorder="1" applyAlignment="1">
      <alignment horizontal="justify" vertical="center" wrapText="1" readingOrder="1"/>
    </xf>
    <xf numFmtId="0" fontId="12" fillId="5" borderId="7" xfId="0" applyFont="1" applyFill="1" applyBorder="1" applyAlignment="1">
      <alignment horizontal="center" vertical="center" wrapText="1"/>
    </xf>
    <xf numFmtId="0" fontId="13" fillId="5" borderId="12" xfId="0" applyFont="1" applyFill="1" applyBorder="1" applyAlignment="1">
      <alignment horizontal="center" vertical="center" wrapText="1"/>
    </xf>
    <xf numFmtId="165" fontId="20" fillId="5" borderId="9" xfId="0" applyNumberFormat="1" applyFont="1" applyFill="1" applyBorder="1" applyAlignment="1">
      <alignment horizontal="center" vertical="center"/>
    </xf>
    <xf numFmtId="0" fontId="13" fillId="5" borderId="7" xfId="0" applyFont="1" applyFill="1" applyBorder="1" applyAlignment="1">
      <alignment horizontal="justify" vertical="center" wrapText="1" readingOrder="1"/>
    </xf>
    <xf numFmtId="0" fontId="12" fillId="5" borderId="22" xfId="0" applyFont="1" applyFill="1" applyBorder="1" applyAlignment="1">
      <alignment horizontal="center" vertical="center" wrapText="1"/>
    </xf>
    <xf numFmtId="0" fontId="12" fillId="0" borderId="23" xfId="0" applyFont="1" applyBorder="1" applyAlignment="1">
      <alignment horizontal="left" vertical="center"/>
    </xf>
    <xf numFmtId="0" fontId="13" fillId="5" borderId="23" xfId="0" applyFont="1" applyFill="1" applyBorder="1" applyAlignment="1">
      <alignment horizontal="justify" vertical="center" wrapText="1" readingOrder="1"/>
    </xf>
    <xf numFmtId="0" fontId="12" fillId="5" borderId="23" xfId="0" applyFont="1" applyFill="1" applyBorder="1" applyAlignment="1">
      <alignment horizontal="center" vertical="center" wrapText="1"/>
    </xf>
    <xf numFmtId="0" fontId="13" fillId="5" borderId="24" xfId="0" applyFont="1" applyFill="1" applyBorder="1" applyAlignment="1">
      <alignment horizontal="center" vertical="center" wrapText="1"/>
    </xf>
    <xf numFmtId="165" fontId="20" fillId="5" borderId="26" xfId="0" applyNumberFormat="1" applyFont="1" applyFill="1" applyBorder="1" applyAlignment="1">
      <alignment horizontal="center" vertical="center"/>
    </xf>
    <xf numFmtId="0" fontId="8" fillId="5" borderId="7" xfId="0" applyFont="1" applyFill="1" applyBorder="1" applyAlignment="1">
      <alignment horizontal="justify" vertical="center" wrapText="1" readingOrder="1"/>
    </xf>
    <xf numFmtId="0" fontId="12" fillId="5" borderId="7" xfId="0" applyFont="1" applyFill="1" applyBorder="1" applyAlignment="1">
      <alignment horizontal="justify" vertical="center" wrapText="1" readingOrder="1"/>
    </xf>
    <xf numFmtId="0" fontId="12" fillId="5" borderId="1" xfId="0" applyFont="1" applyFill="1" applyBorder="1" applyAlignment="1">
      <alignment horizontal="center" vertical="center" wrapText="1"/>
    </xf>
    <xf numFmtId="0" fontId="12" fillId="0" borderId="2" xfId="0" applyFont="1" applyBorder="1" applyAlignment="1">
      <alignment horizontal="left" vertical="center"/>
    </xf>
    <xf numFmtId="0" fontId="12" fillId="5" borderId="16" xfId="0" applyFont="1" applyFill="1" applyBorder="1" applyAlignment="1">
      <alignment horizontal="justify" vertical="center" wrapText="1" readingOrder="1"/>
    </xf>
    <xf numFmtId="0" fontId="12" fillId="5" borderId="2" xfId="0" applyFont="1" applyFill="1" applyBorder="1" applyAlignment="1">
      <alignment horizontal="center" vertical="center" wrapText="1"/>
    </xf>
    <xf numFmtId="0" fontId="21" fillId="5" borderId="14" xfId="0" applyFont="1" applyFill="1" applyBorder="1" applyAlignment="1">
      <alignment horizontal="center" vertical="center" wrapText="1"/>
    </xf>
    <xf numFmtId="165" fontId="22" fillId="5" borderId="15" xfId="0" applyNumberFormat="1" applyFont="1" applyFill="1" applyBorder="1" applyAlignment="1">
      <alignment horizontal="center" vertical="center"/>
    </xf>
    <xf numFmtId="0" fontId="0" fillId="5" borderId="0" xfId="0" applyFill="1"/>
    <xf numFmtId="0" fontId="0" fillId="5" borderId="0" xfId="0" applyFill="1" applyAlignment="1">
      <alignment horizontal="left"/>
    </xf>
    <xf numFmtId="0" fontId="0" fillId="5" borderId="0" xfId="0" applyFill="1" applyAlignment="1">
      <alignment horizontal="justify"/>
    </xf>
    <xf numFmtId="165" fontId="4" fillId="5" borderId="0" xfId="0" applyNumberFormat="1" applyFont="1" applyFill="1"/>
    <xf numFmtId="2" fontId="0" fillId="5" borderId="0" xfId="0" applyNumberFormat="1" applyFill="1"/>
    <xf numFmtId="0" fontId="14" fillId="5" borderId="0" xfId="0" applyFont="1" applyFill="1" applyAlignment="1">
      <alignment horizontal="right" vertical="center" wrapText="1"/>
    </xf>
    <xf numFmtId="0" fontId="1" fillId="5" borderId="0" xfId="0" applyFont="1" applyFill="1" applyAlignment="1">
      <alignment horizontal="left"/>
    </xf>
    <xf numFmtId="0" fontId="14" fillId="5" borderId="0" xfId="0" applyFont="1" applyFill="1" applyAlignment="1">
      <alignment horizontal="justify" vertical="center" wrapText="1"/>
    </xf>
    <xf numFmtId="0" fontId="14" fillId="5" borderId="0" xfId="0" applyFont="1" applyFill="1" applyAlignment="1">
      <alignment horizontal="justify"/>
    </xf>
    <xf numFmtId="0" fontId="14" fillId="5" borderId="0" xfId="0" applyFont="1" applyFill="1" applyAlignment="1">
      <alignment horizontal="right"/>
    </xf>
    <xf numFmtId="0" fontId="14" fillId="5" borderId="0" xfId="0" applyFont="1" applyFill="1" applyAlignment="1">
      <alignment horizontal="right" vertical="center"/>
    </xf>
    <xf numFmtId="167" fontId="11" fillId="5" borderId="0" xfId="0" applyNumberFormat="1" applyFont="1" applyFill="1" applyAlignment="1">
      <alignment horizontal="center" vertical="center"/>
    </xf>
    <xf numFmtId="167" fontId="15" fillId="5" borderId="0" xfId="0" applyNumberFormat="1" applyFont="1" applyFill="1" applyAlignment="1">
      <alignment horizontal="center" vertical="center"/>
    </xf>
    <xf numFmtId="0" fontId="4" fillId="0" borderId="0" xfId="0" applyFont="1"/>
    <xf numFmtId="0" fontId="3" fillId="0" borderId="0" xfId="0" applyFont="1" applyAlignment="1">
      <alignment horizontal="left"/>
    </xf>
    <xf numFmtId="0" fontId="3" fillId="0" borderId="0" xfId="0" applyFont="1" applyAlignment="1">
      <alignment horizontal="justify"/>
    </xf>
    <xf numFmtId="165" fontId="18" fillId="0" borderId="0" xfId="0" applyNumberFormat="1" applyFont="1" applyAlignment="1">
      <alignment horizontal="center" vertical="center"/>
    </xf>
    <xf numFmtId="165" fontId="18" fillId="0" borderId="0" xfId="0" applyNumberFormat="1" applyFont="1" applyAlignment="1">
      <alignment horizontal="center"/>
    </xf>
    <xf numFmtId="165" fontId="20" fillId="5" borderId="20" xfId="0" applyNumberFormat="1" applyFont="1" applyFill="1" applyBorder="1" applyAlignment="1">
      <alignment horizontal="center" vertical="center"/>
    </xf>
    <xf numFmtId="165" fontId="20" fillId="5" borderId="13" xfId="0" applyNumberFormat="1" applyFont="1" applyFill="1" applyBorder="1" applyAlignment="1">
      <alignment horizontal="center" vertical="center"/>
    </xf>
    <xf numFmtId="165" fontId="20" fillId="5" borderId="25" xfId="0" applyNumberFormat="1" applyFont="1" applyFill="1" applyBorder="1" applyAlignment="1">
      <alignment horizontal="center" vertical="center"/>
    </xf>
    <xf numFmtId="165" fontId="22" fillId="3" borderId="8" xfId="0" applyNumberFormat="1" applyFont="1" applyFill="1" applyBorder="1" applyAlignment="1" applyProtection="1">
      <alignment horizontal="center" vertical="center"/>
      <protection locked="0"/>
    </xf>
    <xf numFmtId="165" fontId="22" fillId="4" borderId="6" xfId="0" applyNumberFormat="1" applyFont="1" applyFill="1" applyBorder="1" applyAlignment="1">
      <alignment horizontal="center" vertical="center"/>
    </xf>
    <xf numFmtId="0" fontId="1" fillId="5" borderId="0" xfId="0" applyFont="1" applyFill="1" applyAlignment="1">
      <alignment horizontal="justify"/>
    </xf>
    <xf numFmtId="0" fontId="9" fillId="0" borderId="0" xfId="0" applyFont="1" applyAlignment="1">
      <alignment horizontal="center" vertical="center" wrapText="1"/>
    </xf>
    <xf numFmtId="0" fontId="10" fillId="2" borderId="4"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2" fillId="4" borderId="4" xfId="0" applyFont="1" applyFill="1" applyBorder="1" applyAlignment="1">
      <alignment horizontal="right" vertical="center" wrapText="1"/>
    </xf>
    <xf numFmtId="0" fontId="12" fillId="4" borderId="3" xfId="0" applyFont="1" applyFill="1" applyBorder="1" applyAlignment="1">
      <alignment horizontal="right" vertical="center" wrapText="1"/>
    </xf>
    <xf numFmtId="0" fontId="10" fillId="6" borderId="4"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0" fontId="14" fillId="5" borderId="0" xfId="0" applyFont="1" applyFill="1" applyAlignment="1">
      <alignment horizontal="right" vertical="center" wrapText="1"/>
    </xf>
    <xf numFmtId="0" fontId="14" fillId="5" borderId="9" xfId="0" applyFont="1" applyFill="1" applyBorder="1" applyAlignment="1">
      <alignment horizontal="right" vertical="center" wrapText="1"/>
    </xf>
    <xf numFmtId="166" fontId="8" fillId="5" borderId="10" xfId="0" applyNumberFormat="1" applyFont="1" applyFill="1" applyBorder="1" applyAlignment="1">
      <alignment horizontal="center" vertical="center" wrapText="1"/>
    </xf>
    <xf numFmtId="0" fontId="9" fillId="7" borderId="0" xfId="0" applyFont="1" applyFill="1" applyAlignment="1">
      <alignment horizontal="center" vertical="center"/>
    </xf>
    <xf numFmtId="0" fontId="9" fillId="5" borderId="0" xfId="0" applyFont="1" applyFill="1" applyAlignment="1">
      <alignment horizontal="center" vertical="center"/>
    </xf>
    <xf numFmtId="167" fontId="13" fillId="5" borderId="0" xfId="0" applyNumberFormat="1" applyFont="1" applyFill="1" applyAlignment="1">
      <alignment horizontal="center" vertical="center"/>
    </xf>
  </cellXfs>
  <cellStyles count="11">
    <cellStyle name="Comma" xfId="1" builtinId="3"/>
    <cellStyle name="Currency 2" xfId="2" xr:uid="{00000000-0005-0000-0000-000001000000}"/>
    <cellStyle name="Currency 3" xfId="7" xr:uid="{7DDDA84C-B46E-4D1C-8C4B-7A93EDBF33A4}"/>
    <cellStyle name="Normal" xfId="0" builtinId="0"/>
    <cellStyle name="Normal 2" xfId="3" xr:uid="{00000000-0005-0000-0000-000003000000}"/>
    <cellStyle name="Normal 2 2" xfId="4" xr:uid="{00000000-0005-0000-0000-000004000000}"/>
    <cellStyle name="Normal 3" xfId="5" xr:uid="{00000000-0005-0000-0000-000005000000}"/>
    <cellStyle name="Normal 7" xfId="8" xr:uid="{62CBD2DE-2A12-42FC-9866-F7C726C087E6}"/>
    <cellStyle name="Normal 7 2" xfId="10" xr:uid="{25994540-646C-4C3A-8896-92E095CDE586}"/>
    <cellStyle name="Normal 9" xfId="9" xr:uid="{5239AA48-530D-4217-B93D-205FA22262D7}"/>
    <cellStyle name="Percent 2" xfId="6" xr:uid="{00000000-0005-0000-0000-000007000000}"/>
  </cellStyles>
  <dxfs count="0"/>
  <tableStyles count="0" defaultTableStyle="TableStyleMedium9" defaultPivotStyle="PivotStyleLight16"/>
  <colors>
    <mruColors>
      <color rgb="FF0000FF"/>
      <color rgb="FFCC3300"/>
      <color rgb="FF33CCFF"/>
      <color rgb="FF66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FF"/>
  </sheetPr>
  <dimension ref="A1:IO33"/>
  <sheetViews>
    <sheetView tabSelected="1" view="pageBreakPreview" topLeftCell="A17" zoomScaleNormal="70" zoomScaleSheetLayoutView="100" workbookViewId="0">
      <selection activeCell="G21" sqref="G21"/>
    </sheetView>
  </sheetViews>
  <sheetFormatPr defaultColWidth="9.42578125" defaultRowHeight="12.75" x14ac:dyDescent="0.2"/>
  <cols>
    <col min="1" max="1" width="0.85546875" style="2" customWidth="1"/>
    <col min="2" max="2" width="7.5703125" style="59" bestFit="1" customWidth="1"/>
    <col min="3" max="3" width="35.85546875" style="60" hidden="1" customWidth="1"/>
    <col min="4" max="4" width="45.5703125" style="61" customWidth="1"/>
    <col min="5" max="5" width="5.5703125" style="59" customWidth="1"/>
    <col min="6" max="6" width="10.42578125" style="18" customWidth="1"/>
    <col min="7" max="7" width="14.42578125" style="62" bestFit="1" customWidth="1"/>
    <col min="8" max="8" width="19.5703125" style="63" customWidth="1"/>
    <col min="9" max="9" width="0.85546875" style="2" customWidth="1"/>
    <col min="10" max="16384" width="9.42578125" style="18"/>
  </cols>
  <sheetData>
    <row r="1" spans="1:249" s="2" customFormat="1" x14ac:dyDescent="0.2">
      <c r="A1" s="6"/>
      <c r="B1" s="3"/>
      <c r="C1" s="52"/>
      <c r="D1" s="69"/>
      <c r="E1" s="3"/>
      <c r="F1" s="6"/>
      <c r="G1" s="4"/>
      <c r="H1" s="5"/>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row>
    <row r="2" spans="1:249" s="2" customFormat="1" ht="21" customHeight="1" x14ac:dyDescent="0.2">
      <c r="A2" s="6"/>
      <c r="B2" s="70" t="s">
        <v>0</v>
      </c>
      <c r="C2" s="70"/>
      <c r="D2" s="70"/>
      <c r="E2" s="70"/>
      <c r="F2" s="70"/>
      <c r="G2" s="70"/>
      <c r="H2" s="70"/>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row>
    <row r="3" spans="1:249" s="2" customFormat="1" ht="21" customHeight="1" x14ac:dyDescent="0.2">
      <c r="A3" s="6"/>
      <c r="B3" s="70"/>
      <c r="C3" s="70"/>
      <c r="D3" s="70"/>
      <c r="E3" s="70"/>
      <c r="F3" s="70"/>
      <c r="G3" s="70"/>
      <c r="H3" s="70"/>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row>
    <row r="4" spans="1:249" s="2" customFormat="1" ht="20.25" x14ac:dyDescent="0.2">
      <c r="A4" s="6"/>
      <c r="B4" s="82" t="s">
        <v>1</v>
      </c>
      <c r="C4" s="82"/>
      <c r="D4" s="82"/>
      <c r="E4" s="82"/>
      <c r="F4" s="82"/>
      <c r="G4" s="82"/>
      <c r="H4" s="82"/>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row>
    <row r="5" spans="1:249" s="2" customFormat="1" ht="20.25" x14ac:dyDescent="0.2">
      <c r="A5" s="6"/>
      <c r="B5" s="83" t="s">
        <v>2</v>
      </c>
      <c r="C5" s="83"/>
      <c r="D5" s="83"/>
      <c r="E5" s="83"/>
      <c r="F5" s="83"/>
      <c r="G5" s="83"/>
      <c r="H5" s="83"/>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row>
    <row r="6" spans="1:249" s="2" customFormat="1" ht="16.5" thickBot="1" x14ac:dyDescent="0.3">
      <c r="A6" s="6"/>
      <c r="B6" s="7"/>
      <c r="C6" s="8"/>
      <c r="D6" s="9"/>
      <c r="E6" s="3"/>
      <c r="F6" s="3"/>
      <c r="G6" s="10"/>
      <c r="H6" s="11"/>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row>
    <row r="7" spans="1:249" ht="32.25" thickBot="1" x14ac:dyDescent="0.25">
      <c r="A7" s="6"/>
      <c r="B7" s="12" t="s">
        <v>3</v>
      </c>
      <c r="C7" s="13" t="s">
        <v>4</v>
      </c>
      <c r="D7" s="14" t="s">
        <v>5</v>
      </c>
      <c r="E7" s="14" t="s">
        <v>6</v>
      </c>
      <c r="F7" s="14" t="s">
        <v>7</v>
      </c>
      <c r="G7" s="15" t="s">
        <v>8</v>
      </c>
      <c r="H7" s="16" t="s">
        <v>9</v>
      </c>
      <c r="I7" s="6"/>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
      <c r="IN7" s="17"/>
      <c r="IO7" s="17"/>
    </row>
    <row r="8" spans="1:249" ht="94.5" x14ac:dyDescent="0.2">
      <c r="A8" s="6"/>
      <c r="B8" s="19">
        <v>1</v>
      </c>
      <c r="C8" s="20"/>
      <c r="D8" s="21" t="s">
        <v>10</v>
      </c>
      <c r="E8" s="22"/>
      <c r="F8" s="23"/>
      <c r="G8" s="64"/>
      <c r="H8" s="24"/>
      <c r="I8" s="6"/>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row>
    <row r="9" spans="1:249" ht="15.75" x14ac:dyDescent="0.2">
      <c r="A9" s="6"/>
      <c r="B9" s="25"/>
      <c r="C9" s="26"/>
      <c r="D9" s="27" t="s">
        <v>11</v>
      </c>
      <c r="E9" s="28"/>
      <c r="F9" s="29"/>
      <c r="G9" s="65"/>
      <c r="H9" s="30"/>
      <c r="I9" s="6"/>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row>
    <row r="10" spans="1:249" ht="94.5" x14ac:dyDescent="0.2">
      <c r="A10" s="6"/>
      <c r="B10" s="25"/>
      <c r="C10" s="26"/>
      <c r="D10" s="31" t="s">
        <v>12</v>
      </c>
      <c r="E10" s="28"/>
      <c r="F10" s="29"/>
      <c r="G10" s="65"/>
      <c r="H10" s="30"/>
      <c r="I10" s="6"/>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row>
    <row r="11" spans="1:249" ht="112.35" customHeight="1" x14ac:dyDescent="0.2">
      <c r="A11" s="6"/>
      <c r="B11" s="25"/>
      <c r="C11" s="26"/>
      <c r="D11" s="31" t="s">
        <v>13</v>
      </c>
      <c r="E11" s="28"/>
      <c r="F11" s="29"/>
      <c r="G11" s="65"/>
      <c r="H11" s="30"/>
      <c r="I11" s="6"/>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row>
    <row r="12" spans="1:249" ht="94.5" x14ac:dyDescent="0.2">
      <c r="A12" s="6"/>
      <c r="B12" s="25"/>
      <c r="C12" s="26"/>
      <c r="D12" s="31" t="s">
        <v>14</v>
      </c>
      <c r="E12" s="28"/>
      <c r="F12" s="29"/>
      <c r="G12" s="65"/>
      <c r="H12" s="30"/>
      <c r="I12" s="6"/>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row>
    <row r="13" spans="1:249" ht="47.25" x14ac:dyDescent="0.2">
      <c r="A13" s="6"/>
      <c r="B13" s="25"/>
      <c r="C13" s="26"/>
      <c r="D13" s="31" t="s">
        <v>15</v>
      </c>
      <c r="E13" s="28"/>
      <c r="F13" s="29"/>
      <c r="G13" s="65"/>
      <c r="H13" s="30"/>
      <c r="I13" s="6"/>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row>
    <row r="14" spans="1:249" ht="63" x14ac:dyDescent="0.2">
      <c r="A14" s="6"/>
      <c r="B14" s="25"/>
      <c r="C14" s="26"/>
      <c r="D14" s="31" t="s">
        <v>16</v>
      </c>
      <c r="E14" s="28"/>
      <c r="F14" s="29"/>
      <c r="G14" s="65"/>
      <c r="H14" s="30"/>
      <c r="I14" s="6"/>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row>
    <row r="15" spans="1:249" ht="63" x14ac:dyDescent="0.2">
      <c r="A15" s="6"/>
      <c r="B15" s="25"/>
      <c r="C15" s="26"/>
      <c r="D15" s="31" t="s">
        <v>17</v>
      </c>
      <c r="E15" s="28"/>
      <c r="F15" s="29"/>
      <c r="G15" s="65"/>
      <c r="H15" s="30"/>
      <c r="I15" s="6"/>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row>
    <row r="16" spans="1:249" ht="144" customHeight="1" thickBot="1" x14ac:dyDescent="0.25">
      <c r="A16" s="6"/>
      <c r="B16" s="32"/>
      <c r="C16" s="33"/>
      <c r="D16" s="34" t="s">
        <v>18</v>
      </c>
      <c r="E16" s="35"/>
      <c r="F16" s="36"/>
      <c r="G16" s="66"/>
      <c r="H16" s="37"/>
      <c r="I16" s="6"/>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row>
    <row r="17" spans="1:249" ht="94.5" x14ac:dyDescent="0.2">
      <c r="A17" s="6"/>
      <c r="B17" s="25"/>
      <c r="C17" s="26"/>
      <c r="D17" s="31" t="s">
        <v>19</v>
      </c>
      <c r="E17" s="28"/>
      <c r="F17" s="29"/>
      <c r="G17" s="65"/>
      <c r="H17" s="30"/>
      <c r="I17" s="6"/>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row>
    <row r="18" spans="1:249" ht="78.75" x14ac:dyDescent="0.2">
      <c r="A18" s="6"/>
      <c r="B18" s="25"/>
      <c r="C18" s="26"/>
      <c r="D18" s="38" t="s">
        <v>20</v>
      </c>
      <c r="E18" s="28"/>
      <c r="F18" s="29"/>
      <c r="G18" s="65"/>
      <c r="H18" s="30"/>
      <c r="I18" s="6"/>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row>
    <row r="19" spans="1:249" ht="141.75" x14ac:dyDescent="0.2">
      <c r="A19" s="6"/>
      <c r="B19" s="25"/>
      <c r="C19" s="26"/>
      <c r="D19" s="31" t="s">
        <v>21</v>
      </c>
      <c r="E19" s="28"/>
      <c r="F19" s="29"/>
      <c r="G19" s="65"/>
      <c r="H19" s="30"/>
      <c r="I19" s="6"/>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row>
    <row r="20" spans="1:249" ht="114" customHeight="1" x14ac:dyDescent="0.2">
      <c r="A20" s="6"/>
      <c r="B20" s="25"/>
      <c r="C20" s="26"/>
      <c r="D20" s="39" t="s">
        <v>22</v>
      </c>
      <c r="E20" s="28"/>
      <c r="F20" s="29"/>
      <c r="G20" s="65"/>
      <c r="H20" s="30"/>
      <c r="I20" s="6"/>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row>
    <row r="21" spans="1:249" ht="32.25" thickBot="1" x14ac:dyDescent="0.25">
      <c r="A21" s="6"/>
      <c r="B21" s="40"/>
      <c r="C21" s="41"/>
      <c r="D21" s="42" t="s">
        <v>23</v>
      </c>
      <c r="E21" s="43" t="s">
        <v>24</v>
      </c>
      <c r="F21" s="44">
        <v>355</v>
      </c>
      <c r="G21" s="67"/>
      <c r="H21" s="45">
        <f>G21*F21</f>
        <v>0</v>
      </c>
      <c r="I21" s="6"/>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row>
    <row r="22" spans="1:249" ht="22.7" customHeight="1" thickBot="1" x14ac:dyDescent="0.25">
      <c r="A22" s="6"/>
      <c r="B22" s="74" t="s">
        <v>25</v>
      </c>
      <c r="C22" s="75"/>
      <c r="D22" s="75"/>
      <c r="E22" s="75"/>
      <c r="F22" s="75"/>
      <c r="G22" s="75"/>
      <c r="H22" s="68">
        <f>H21</f>
        <v>0</v>
      </c>
      <c r="I22" s="6"/>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row>
    <row r="23" spans="1:249" x14ac:dyDescent="0.2">
      <c r="A23" s="46"/>
      <c r="B23" s="3"/>
      <c r="C23" s="47"/>
      <c r="D23" s="48"/>
      <c r="E23" s="49"/>
      <c r="F23" s="50"/>
      <c r="G23" s="4"/>
      <c r="H23" s="5"/>
      <c r="I23" s="46"/>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row>
    <row r="24" spans="1:249" ht="13.5" thickBot="1" x14ac:dyDescent="0.25">
      <c r="A24" s="46"/>
      <c r="B24" s="3"/>
      <c r="C24" s="47"/>
      <c r="D24" s="48"/>
      <c r="E24" s="49"/>
      <c r="F24" s="50"/>
      <c r="G24" s="4"/>
      <c r="H24" s="5"/>
      <c r="I24" s="46"/>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row>
    <row r="25" spans="1:249" ht="36" customHeight="1" thickBot="1" x14ac:dyDescent="0.25">
      <c r="A25" s="46"/>
      <c r="B25" s="3"/>
      <c r="C25" s="47"/>
      <c r="D25" s="79" t="s">
        <v>26</v>
      </c>
      <c r="E25" s="80"/>
      <c r="F25" s="76"/>
      <c r="G25" s="77"/>
      <c r="H25" s="78"/>
      <c r="I25" s="46"/>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row>
    <row r="26" spans="1:249" ht="28.7" customHeight="1" thickBot="1" x14ac:dyDescent="0.25">
      <c r="A26" s="46"/>
      <c r="B26" s="3"/>
      <c r="C26" s="47"/>
      <c r="D26" s="79" t="s">
        <v>27</v>
      </c>
      <c r="E26" s="80"/>
      <c r="F26" s="76"/>
      <c r="G26" s="77"/>
      <c r="H26" s="78"/>
      <c r="I26" s="46"/>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row>
    <row r="27" spans="1:249" ht="24.6" customHeight="1" thickBot="1" x14ac:dyDescent="0.25">
      <c r="A27" s="46"/>
      <c r="B27" s="3"/>
      <c r="C27" s="47"/>
      <c r="D27" s="79" t="s">
        <v>28</v>
      </c>
      <c r="E27" s="80"/>
      <c r="F27" s="76"/>
      <c r="G27" s="77"/>
      <c r="H27" s="78"/>
      <c r="I27" s="46"/>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row>
    <row r="28" spans="1:249" ht="16.350000000000001" customHeight="1" x14ac:dyDescent="0.2">
      <c r="A28" s="6"/>
      <c r="B28" s="3"/>
      <c r="C28" s="52"/>
      <c r="D28" s="53"/>
      <c r="E28" s="51" t="s">
        <v>29</v>
      </c>
      <c r="F28" s="81">
        <f ca="1">TODAY()</f>
        <v>45692</v>
      </c>
      <c r="G28" s="81"/>
      <c r="H28" s="81"/>
      <c r="I28" s="6"/>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row>
    <row r="29" spans="1:249" ht="19.7" customHeight="1" thickBot="1" x14ac:dyDescent="0.3">
      <c r="A29" s="6"/>
      <c r="B29" s="3"/>
      <c r="C29" s="52"/>
      <c r="D29" s="54"/>
      <c r="E29" s="55" t="s">
        <v>30</v>
      </c>
      <c r="F29" s="84">
        <f ca="1">NOW()</f>
        <v>45692.504991550923</v>
      </c>
      <c r="G29" s="84"/>
      <c r="H29" s="84"/>
      <c r="I29" s="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row>
    <row r="30" spans="1:249" ht="41.45" customHeight="1" thickBot="1" x14ac:dyDescent="0.3">
      <c r="A30" s="6"/>
      <c r="B30" s="3"/>
      <c r="C30" s="52"/>
      <c r="D30" s="54"/>
      <c r="E30" s="56" t="s">
        <v>31</v>
      </c>
      <c r="F30" s="71"/>
      <c r="G30" s="72"/>
      <c r="H30" s="73"/>
      <c r="I30" s="6"/>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row>
    <row r="31" spans="1:249" ht="16.5" thickBot="1" x14ac:dyDescent="0.3">
      <c r="A31" s="6"/>
      <c r="B31" s="3"/>
      <c r="C31" s="52"/>
      <c r="D31" s="54"/>
      <c r="E31" s="55"/>
      <c r="F31" s="57"/>
      <c r="G31" s="58"/>
      <c r="H31" s="58"/>
      <c r="I31" s="6"/>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row>
    <row r="32" spans="1:249" ht="56.45" customHeight="1" thickBot="1" x14ac:dyDescent="0.3">
      <c r="A32" s="6"/>
      <c r="B32" s="3"/>
      <c r="C32" s="52"/>
      <c r="D32" s="54"/>
      <c r="E32" s="56" t="s">
        <v>32</v>
      </c>
      <c r="F32" s="71"/>
      <c r="G32" s="72"/>
      <c r="H32" s="73"/>
      <c r="I32" s="6"/>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row>
    <row r="33" spans="2:8" x14ac:dyDescent="0.2">
      <c r="B33" s="3"/>
      <c r="C33" s="52"/>
      <c r="D33" s="69"/>
      <c r="E33" s="3"/>
      <c r="F33" s="6"/>
      <c r="G33" s="4"/>
      <c r="H33" s="5"/>
    </row>
  </sheetData>
  <sheetProtection algorithmName="SHA-512" hashValue="NylmgS4+og+9bCUxgFUA/kbZO2qVSRyR7exqRBAiddixTZXugvhXBhYmJa393ftPH+NAT2If1Pg5ot93v0Gm7A==" saltValue="/Dtkkgg3x//V4K4usU/KLw==" spinCount="100000" sheet="1" objects="1" scenarios="1"/>
  <mergeCells count="14">
    <mergeCell ref="B2:H3"/>
    <mergeCell ref="F32:H32"/>
    <mergeCell ref="B22:G22"/>
    <mergeCell ref="F25:H25"/>
    <mergeCell ref="D25:E25"/>
    <mergeCell ref="D26:E26"/>
    <mergeCell ref="F26:H26"/>
    <mergeCell ref="D27:E27"/>
    <mergeCell ref="F27:H27"/>
    <mergeCell ref="F28:H28"/>
    <mergeCell ref="F30:H30"/>
    <mergeCell ref="B4:H4"/>
    <mergeCell ref="B5:H5"/>
    <mergeCell ref="F29:H29"/>
  </mergeCells>
  <phoneticPr fontId="2" type="noConversion"/>
  <printOptions horizontalCentered="1" verticalCentered="1"/>
  <pageMargins left="0.23622047244094499" right="0.23622047244094499" top="0.23622047244094499" bottom="0.53" header="0.511811023622047" footer="0.25"/>
  <pageSetup paperSize="9" scale="76" fitToHeight="0" orientation="portrait" r:id="rId1"/>
  <headerFooter alignWithMargins="0">
    <oddHeader>&amp;L&amp;G&amp;R&amp;G</oddHeader>
    <oddFooter>&amp;LPSE22001-100XX&amp;RPage &amp;P of &amp;N</oddFooter>
  </headerFooter>
  <rowBreaks count="1" manualBreakCount="1">
    <brk id="16" min="1" max="8"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15d78002-bc9c-4a72-9b22-72c074cbc93f">
      <UserInfo>
        <DisplayName>WAHHAB, Hanan</DisplayName>
        <AccountId>24</AccountId>
        <AccountType/>
      </UserInfo>
    </SharedWithUsers>
    <TaxCatchAll xmlns="3a2cca07-d411-4b48-b7e8-c526dfd39ce0">
      <Value>460</Value>
      <Value>148</Value>
      <Value>2</Value>
      <Value>1</Value>
    </TaxCatchAll>
    <lcf76f155ced4ddcb4097134ff3c332f xmlns="bd8679c4-60e4-4c39-b071-1d80d6be7345">
      <Terms xmlns="http://schemas.microsoft.com/office/infopath/2007/PartnerControls"/>
    </lcf76f155ced4ddcb4097134ff3c332f>
    <MediaLengthInSeconds xmlns="bd8679c4-60e4-4c39-b071-1d80d6be7345"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NER</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PSE22001-10098</TermName>
          <TermId xmlns="http://schemas.microsoft.com/office/infopath/2007/PartnerControls">bde533d0-5434-4645-bb62-daa99189e079</TermId>
        </TermInfo>
      </Terms>
    </l9d65098618b4a8fbbe87718e7187e6b>
    <_dlc_DocId xmlns="508ba6eb-9e09-4fd5-92f2-2d9921329f2d">PSEENABEL-293876669-236178</_dlc_DocId>
    <_dlc_DocIdUrl xmlns="508ba6eb-9e09-4fd5-92f2-2d9921329f2d">
      <Url>https://enabelbe.sharepoint.com/sites/PSE/_layouts/15/DocIdRedir.aspx?ID=PSEENABEL-293876669-236178</Url>
      <Description>PSEENABEL-293876669-236178</Description>
    </_dlc_DocIdUrl>
    <_ip_UnifiedCompliancePolicyUIAction xmlns="http://schemas.microsoft.com/sharepoint/v3" xsi:nil="true"/>
    <_ip_UnifiedCompliancePolicyProperties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AD980-B222-419C-AEE1-341C1E342484}">
  <ds:schemaRefs>
    <ds:schemaRef ds:uri="http://schemas.microsoft.com/sharepoint/events"/>
  </ds:schemaRefs>
</ds:datastoreItem>
</file>

<file path=customXml/itemProps2.xml><?xml version="1.0" encoding="utf-8"?>
<ds:datastoreItem xmlns:ds="http://schemas.openxmlformats.org/officeDocument/2006/customXml" ds:itemID="{B7DE7158-F89C-43FE-8786-D0C4102920FA}">
  <ds:schemaRefs>
    <ds:schemaRef ds:uri="http://schemas.microsoft.com/office/2006/metadata/longProperties"/>
  </ds:schemaRefs>
</ds:datastoreItem>
</file>

<file path=customXml/itemProps3.xml><?xml version="1.0" encoding="utf-8"?>
<ds:datastoreItem xmlns:ds="http://schemas.openxmlformats.org/officeDocument/2006/customXml" ds:itemID="{C05090AC-9E00-4263-8A92-CF153720D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D8C9BB-DB71-4353-BB6B-477C5E7BC82B}">
  <ds:schemaRefs>
    <ds:schemaRef ds:uri="http://schemas.microsoft.com/office/2006/metadata/properties"/>
    <ds:schemaRef ds:uri="http://schemas.microsoft.com/office/infopath/2007/PartnerControls"/>
    <ds:schemaRef ds:uri="15d78002-bc9c-4a72-9b22-72c074cbc93f"/>
    <ds:schemaRef ds:uri="3a2cca07-d411-4b48-b7e8-c526dfd39ce0"/>
    <ds:schemaRef ds:uri="bd8679c4-60e4-4c39-b071-1d80d6be7345"/>
    <ds:schemaRef ds:uri="14a9c00f-d9e3-4eb9-aad3-f69239d17d9c"/>
    <ds:schemaRef ds:uri="508ba6eb-9e09-4fd5-92f2-2d9921329f2d"/>
    <ds:schemaRef ds:uri="http://schemas.microsoft.com/sharepoint/v3"/>
  </ds:schemaRefs>
</ds:datastoreItem>
</file>

<file path=customXml/itemProps5.xml><?xml version="1.0" encoding="utf-8"?>
<ds:datastoreItem xmlns:ds="http://schemas.openxmlformats.org/officeDocument/2006/customXml" ds:itemID="{37E0BE8A-BBCE-4180-8CE4-35E692592F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Bill of Quantity</vt:lpstr>
      <vt:lpstr>'Bill of Quantity'!Print_Area</vt:lpstr>
      <vt:lpstr>'Bill of Quantity'!Print_Titles</vt:lpstr>
    </vt:vector>
  </TitlesOfParts>
  <Manager/>
  <Company>RI-SOL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Suhaib</dc:creator>
  <cp:keywords/>
  <dc:description/>
  <cp:lastModifiedBy>KHATIB, Bayan</cp:lastModifiedBy>
  <cp:revision/>
  <dcterms:created xsi:type="dcterms:W3CDTF">2009-04-30T14:46:55Z</dcterms:created>
  <dcterms:modified xsi:type="dcterms:W3CDTF">2025-02-04T10:07:12Z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WAHHAB, Hanan</vt:lpwstr>
  </property>
  <property fmtid="{D5CDD505-2E9C-101B-9397-08002B2CF9AE}" pid="3" name="SharedWithUsers">
    <vt:lpwstr>23;#WAHHAB, Hanan</vt:lpwstr>
  </property>
  <property fmtid="{D5CDD505-2E9C-101B-9397-08002B2CF9AE}" pid="4" name="ContentTypeId">
    <vt:lpwstr>0x0101002C34C447E6454A40A553EE97A6C471860015CF99BDAF29DD4A929D1C8A75FAA77B</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Document_Language">
    <vt:lpwstr>2</vt:lpwstr>
  </property>
  <property fmtid="{D5CDD505-2E9C-101B-9397-08002B2CF9AE}" pid="11" name="Document_Type">
    <vt:lpwstr/>
  </property>
  <property fmtid="{D5CDD505-2E9C-101B-9397-08002B2CF9AE}" pid="12" name="Country">
    <vt:lpwstr>1;#NER|9ea7551c-3779-4ad9-9661-273f91da302a</vt:lpwstr>
  </property>
  <property fmtid="{D5CDD505-2E9C-101B-9397-08002B2CF9AE}" pid="13" name="_dlc_DocIdItemGuid">
    <vt:lpwstr>44d62c87-b7cf-4360-b237-2213d62d899a</vt:lpwstr>
  </property>
  <property fmtid="{D5CDD505-2E9C-101B-9397-08002B2CF9AE}" pid="14" name="Document_Status">
    <vt:lpwstr/>
  </property>
  <property fmtid="{D5CDD505-2E9C-101B-9397-08002B2CF9AE}" pid="15" name="TriggerFlowInfo">
    <vt:lpwstr/>
  </property>
  <property fmtid="{D5CDD505-2E9C-101B-9397-08002B2CF9AE}" pid="16" name="Contract_reference">
    <vt:lpwstr>460</vt:lpwstr>
  </property>
  <property fmtid="{D5CDD505-2E9C-101B-9397-08002B2CF9AE}" pid="17" name="Project_code">
    <vt:lpwstr>148</vt:lpwstr>
  </property>
  <property fmtid="{D5CDD505-2E9C-101B-9397-08002B2CF9AE}" pid="18" name="MediaServiceImageTags">
    <vt:lpwstr/>
  </property>
  <property fmtid="{D5CDD505-2E9C-101B-9397-08002B2CF9AE}" pid="19" name="_dlc_DocId">
    <vt:lpwstr>PSEENABEL-1231357757-5748</vt:lpwstr>
  </property>
  <property fmtid="{D5CDD505-2E9C-101B-9397-08002B2CF9AE}" pid="20" name="jcd7455606374210a964e5d7a999097a">
    <vt:lpwstr>NER|9ea7551c-3779-4ad9-9661-273f91da302a</vt:lpwstr>
  </property>
  <property fmtid="{D5CDD505-2E9C-101B-9397-08002B2CF9AE}" pid="21" name="_dlc_DocIdUrl">
    <vt:lpwstr>https://enabelbe.sharepoint.com/sites/PSE/_layouts/15/DocIdRedir.aspx?ID=PSEENABEL-1231357757-5748, PSEENABEL-1231357757-5748</vt:lpwstr>
  </property>
  <property fmtid="{D5CDD505-2E9C-101B-9397-08002B2CF9AE}" pid="22" name="_docset_NoMedatataSyncRequired">
    <vt:lpwstr>False</vt:lpwstr>
  </property>
</Properties>
</file>