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ersonal\Desktop\Working from Home Docs\New program\Wecare\Quick wins\Nyamirami\"/>
    </mc:Choice>
  </mc:AlternateContent>
  <bookViews>
    <workbookView xWindow="-110" yWindow="-110" windowWidth="19420" windowHeight="10420" activeTab="2"/>
  </bookViews>
  <sheets>
    <sheet name="Cover" sheetId="1" r:id="rId1"/>
    <sheet name="Rukoki Summary" sheetId="3" r:id="rId2"/>
    <sheet name="Rukoki Preliminaries" sheetId="4" r:id="rId3"/>
    <sheet name="Rukoki Main Bill" sheetId="5" r:id="rId4"/>
  </sheets>
  <definedNames>
    <definedName name="_B100" localSheetId="2">#REF!</definedName>
    <definedName name="_B100">#REF!</definedName>
    <definedName name="_B100000" localSheetId="2">#REF!</definedName>
    <definedName name="_B100000">#REF!</definedName>
    <definedName name="_B1000000" localSheetId="2">#REF!</definedName>
    <definedName name="_B1000000">#REF!</definedName>
    <definedName name="_B990000" localSheetId="2">#REF!</definedName>
    <definedName name="_B990000">#REF!</definedName>
    <definedName name="aa" localSheetId="2">#REF!</definedName>
    <definedName name="aa">#REF!</definedName>
    <definedName name="AB" localSheetId="2">#REF!</definedName>
    <definedName name="AB">#REF!</definedName>
    <definedName name="ablution" localSheetId="2">#REF!</definedName>
    <definedName name="ablution">#REF!</definedName>
    <definedName name="aqsww" localSheetId="2">#REF!</definedName>
    <definedName name="aqsww">#REF!</definedName>
    <definedName name="aserr" localSheetId="2">#REF!</definedName>
    <definedName name="aserr">#REF!</definedName>
    <definedName name="b" localSheetId="2">#REF!</definedName>
    <definedName name="b">#REF!</definedName>
    <definedName name="BDXX" localSheetId="2">#REF!</definedName>
    <definedName name="BDXX">#REF!</definedName>
    <definedName name="bill5" localSheetId="2">#REF!</definedName>
    <definedName name="bill5">#REF!</definedName>
    <definedName name="BIOGAS" localSheetId="2">#REF!</definedName>
    <definedName name="BIOGAS">#REF!</definedName>
    <definedName name="BKLH" localSheetId="2">#REF!</definedName>
    <definedName name="BKLH">#REF!</definedName>
    <definedName name="Bl." localSheetId="2">#REF!</definedName>
    <definedName name="Bl.">#REF!</definedName>
    <definedName name="block" localSheetId="2">#REF!</definedName>
    <definedName name="block">#REF!</definedName>
    <definedName name="cafetaria" localSheetId="2">#REF!</definedName>
    <definedName name="cafetaria">#REF!</definedName>
    <definedName name="D" localSheetId="2">#REF!</definedName>
    <definedName name="D">#REF!</definedName>
    <definedName name="dan" localSheetId="2">#REF!</definedName>
    <definedName name="dan">#REF!</definedName>
    <definedName name="dcew" localSheetId="2">#REF!</definedName>
    <definedName name="dcew">#REF!</definedName>
    <definedName name="DD" localSheetId="2">#REF!</definedName>
    <definedName name="DD">#REF!</definedName>
    <definedName name="DDD" localSheetId="2">#REF!</definedName>
    <definedName name="DDD">#REF!</definedName>
    <definedName name="ded" localSheetId="2">#REF!</definedName>
    <definedName name="ded">#REF!</definedName>
    <definedName name="dedr" localSheetId="2">#REF!</definedName>
    <definedName name="dedr">#REF!</definedName>
    <definedName name="dfr" localSheetId="2">#REF!</definedName>
    <definedName name="dfr">#REF!</definedName>
    <definedName name="dfrggg" localSheetId="2">#REF!</definedName>
    <definedName name="dfrggg">#REF!</definedName>
    <definedName name="e" localSheetId="2">#REF!</definedName>
    <definedName name="e">#REF!</definedName>
    <definedName name="ed" localSheetId="2">#REF!</definedName>
    <definedName name="ed">#REF!</definedName>
    <definedName name="edfr" localSheetId="2">#REF!</definedName>
    <definedName name="edfr">#REF!</definedName>
    <definedName name="edrff" localSheetId="2">#REF!</definedName>
    <definedName name="edrff">#REF!</definedName>
    <definedName name="eew" localSheetId="2">#REF!</definedName>
    <definedName name="eew">#REF!</definedName>
    <definedName name="ER" localSheetId="2">#REF!</definedName>
    <definedName name="ER">#REF!</definedName>
    <definedName name="erwe" localSheetId="2">#REF!</definedName>
    <definedName name="erwe">#REF!</definedName>
    <definedName name="fac" localSheetId="2">#REF!</definedName>
    <definedName name="fac">#REF!</definedName>
    <definedName name="fact" localSheetId="2">#REF!</definedName>
    <definedName name="fact">#REF!</definedName>
    <definedName name="facto" localSheetId="2">#REF!</definedName>
    <definedName name="facto">#REF!</definedName>
    <definedName name="factor" localSheetId="2">#REF!</definedName>
    <definedName name="factor">#REF!</definedName>
    <definedName name="factors" localSheetId="2">#REF!</definedName>
    <definedName name="factors">#REF!</definedName>
    <definedName name="fcde" localSheetId="2">#REF!</definedName>
    <definedName name="fcde">#REF!</definedName>
    <definedName name="fde" localSheetId="2">#REF!</definedName>
    <definedName name="fde">#REF!</definedName>
    <definedName name="FF" localSheetId="2">#REF!</definedName>
    <definedName name="FF">#REF!</definedName>
    <definedName name="FGGF" localSheetId="2">#REF!</definedName>
    <definedName name="FGGF">#REF!</definedName>
    <definedName name="Fly" localSheetId="2">#REF!</definedName>
    <definedName name="Fly">#REF!</definedName>
    <definedName name="frgd" localSheetId="2">#REF!</definedName>
    <definedName name="frgd">#REF!</definedName>
    <definedName name="frr" localSheetId="2">#REF!</definedName>
    <definedName name="frr">#REF!</definedName>
    <definedName name="ft" localSheetId="2">#REF!</definedName>
    <definedName name="ft">#REF!</definedName>
    <definedName name="G" localSheetId="2">#REF!</definedName>
    <definedName name="G">#REF!</definedName>
    <definedName name="GE" localSheetId="2">#REF!</definedName>
    <definedName name="GE">#REF!</definedName>
    <definedName name="GENETA" localSheetId="2">#REF!</definedName>
    <definedName name="GENETA">#REF!</definedName>
    <definedName name="gfd" localSheetId="2">#REF!</definedName>
    <definedName name="gfd">#REF!</definedName>
    <definedName name="gfrf" localSheetId="2">#REF!</definedName>
    <definedName name="gfrf">#REF!</definedName>
    <definedName name="ggr" localSheetId="2">#REF!</definedName>
    <definedName name="ggr">#REF!</definedName>
    <definedName name="ggygh" localSheetId="2">#REF!</definedName>
    <definedName name="ggygh">#REF!</definedName>
    <definedName name="gh" localSheetId="2">#REF!</definedName>
    <definedName name="gh">#REF!</definedName>
    <definedName name="GHANA34" localSheetId="2">#REF!</definedName>
    <definedName name="GHANA34">#REF!</definedName>
    <definedName name="GHJKLDR77" localSheetId="2">#REF!</definedName>
    <definedName name="GHJKLDR77">#REF!</definedName>
    <definedName name="ght" localSheetId="2">#REF!</definedName>
    <definedName name="ght">#REF!</definedName>
    <definedName name="grfdd" localSheetId="2">#REF!</definedName>
    <definedName name="grfdd">#REF!</definedName>
    <definedName name="gt" localSheetId="2">#REF!</definedName>
    <definedName name="gt">#REF!</definedName>
    <definedName name="GTY" localSheetId="2">#REF!</definedName>
    <definedName name="GTY">#REF!</definedName>
    <definedName name="guy" localSheetId="2">#REF!</definedName>
    <definedName name="guy">#REF!</definedName>
    <definedName name="H" localSheetId="2">#REF!</definedName>
    <definedName name="H">#REF!</definedName>
    <definedName name="hc" localSheetId="2">#REF!</definedName>
    <definedName name="hc">#REF!</definedName>
    <definedName name="hghgh" localSheetId="2">#REF!</definedName>
    <definedName name="hghgh">#REF!</definedName>
    <definedName name="hgu" localSheetId="2">#REF!</definedName>
    <definedName name="hgu">#REF!</definedName>
    <definedName name="HH" localSheetId="2">#REF!</definedName>
    <definedName name="HH">#REF!</definedName>
    <definedName name="hjgyjg" localSheetId="2">#REF!</definedName>
    <definedName name="hjgyjg">#REF!</definedName>
    <definedName name="hju" localSheetId="2">#REF!</definedName>
    <definedName name="hju">#REF!</definedName>
    <definedName name="HSHSHSHS" localSheetId="2">#REF!</definedName>
    <definedName name="HSHSHSHS">#REF!</definedName>
    <definedName name="htgy" localSheetId="2">#REF!</definedName>
    <definedName name="htgy">#REF!</definedName>
    <definedName name="hutfgh" localSheetId="2">#REF!</definedName>
    <definedName name="hutfgh">#REF!</definedName>
    <definedName name="I" localSheetId="2">#REF!</definedName>
    <definedName name="I">#REF!</definedName>
    <definedName name="iou" localSheetId="2">#REF!</definedName>
    <definedName name="iou">#REF!</definedName>
    <definedName name="juht" localSheetId="2">#REF!</definedName>
    <definedName name="juht">#REF!</definedName>
    <definedName name="juhyy" localSheetId="2">#REF!</definedName>
    <definedName name="juhyy">#REF!</definedName>
    <definedName name="jyyh" localSheetId="2">#REF!</definedName>
    <definedName name="jyyh">#REF!</definedName>
    <definedName name="K" localSheetId="2">#REF!</definedName>
    <definedName name="K">#REF!</definedName>
    <definedName name="KIO" localSheetId="2">#REF!</definedName>
    <definedName name="KIO">#REF!</definedName>
    <definedName name="KIU" localSheetId="2">#REF!</definedName>
    <definedName name="KIU">#REF!</definedName>
    <definedName name="kjjuu" localSheetId="2">#REF!</definedName>
    <definedName name="kjjuu">#REF!</definedName>
    <definedName name="kjuu" localSheetId="2">#REF!</definedName>
    <definedName name="kjuu">#REF!</definedName>
    <definedName name="KK" localSheetId="2">#REF!</definedName>
    <definedName name="KK">#REF!</definedName>
    <definedName name="kl" localSheetId="2">#REF!</definedName>
    <definedName name="kl">#REF!</definedName>
    <definedName name="KLO" localSheetId="2">#REF!</definedName>
    <definedName name="KLO">#REF!</definedName>
    <definedName name="KOP" localSheetId="2">#REF!</definedName>
    <definedName name="KOP">#REF!</definedName>
    <definedName name="L" localSheetId="2">#REF!</definedName>
    <definedName name="L">#REF!</definedName>
    <definedName name="LKI" localSheetId="2">#REF!</definedName>
    <definedName name="LKI">#REF!</definedName>
    <definedName name="lo" localSheetId="2">#REF!</definedName>
    <definedName name="lo">#REF!</definedName>
    <definedName name="lop" localSheetId="2">#REF!</definedName>
    <definedName name="lop">#REF!</definedName>
    <definedName name="M.O.S" localSheetId="2">#REF!</definedName>
    <definedName name="M.O.S">#REF!</definedName>
    <definedName name="MATERIALS" localSheetId="2">#REF!</definedName>
    <definedName name="MATERIALS">#REF!</definedName>
    <definedName name="MCS" localSheetId="2">#REF!</definedName>
    <definedName name="MCS">#REF!</definedName>
    <definedName name="mjhhg" localSheetId="2">#REF!</definedName>
    <definedName name="mjhhg">#REF!</definedName>
    <definedName name="mjkh" localSheetId="2">#REF!</definedName>
    <definedName name="mjkh">#REF!</definedName>
    <definedName name="name" localSheetId="2">#REF!</definedName>
    <definedName name="name">#REF!</definedName>
    <definedName name="nh" localSheetId="2">#REF!</definedName>
    <definedName name="nh">#REF!</definedName>
    <definedName name="nhbgg" localSheetId="2">#REF!</definedName>
    <definedName name="nhbgg">#REF!</definedName>
    <definedName name="NM" localSheetId="2">#REF!</definedName>
    <definedName name="NM">#REF!</definedName>
    <definedName name="nuy" localSheetId="2">#REF!</definedName>
    <definedName name="nuy">#REF!</definedName>
    <definedName name="POL" localSheetId="2">#REF!</definedName>
    <definedName name="POL">#REF!</definedName>
    <definedName name="PP" localSheetId="2">#REF!</definedName>
    <definedName name="PP">#REF!</definedName>
    <definedName name="pre" localSheetId="2">#REF!</definedName>
    <definedName name="pre">#REF!</definedName>
    <definedName name="_xlnm.Print_Area" localSheetId="0">Cover!$A$1:$F$30</definedName>
    <definedName name="_xlnm.Print_Area" localSheetId="3">'Rukoki Main Bill'!$A$1:$F$156</definedName>
    <definedName name="_xlnm.Print_Area" localSheetId="2">#REF!</definedName>
    <definedName name="_xlnm.Print_Area" localSheetId="1">'Rukoki Summary'!$A$1:$C$13</definedName>
    <definedName name="_xlnm.Print_Area">#REF!</definedName>
    <definedName name="Print_Area1" localSheetId="2">#REF!</definedName>
    <definedName name="Print_Area1">#REF!</definedName>
    <definedName name="Print_Area2" localSheetId="2">#REF!</definedName>
    <definedName name="Print_Area2">#REF!</definedName>
    <definedName name="Print_Area3" localSheetId="2">#REF!</definedName>
    <definedName name="Print_Area3">#REF!</definedName>
    <definedName name="Print_area5" localSheetId="2">#REF!</definedName>
    <definedName name="Print_area5">#REF!</definedName>
    <definedName name="_xlnm.Print_Titles" localSheetId="2">#REF!</definedName>
    <definedName name="_xlnm.Print_Titles">#REF!</definedName>
    <definedName name="qwww" localSheetId="2">#REF!</definedName>
    <definedName name="qwww">#REF!</definedName>
    <definedName name="red" localSheetId="2">#REF!</definedName>
    <definedName name="red">#REF!</definedName>
    <definedName name="rer" localSheetId="2">#REF!</definedName>
    <definedName name="rer">#REF!</definedName>
    <definedName name="rfe" localSheetId="2">#REF!</definedName>
    <definedName name="rfe">#REF!</definedName>
    <definedName name="rgthy" localSheetId="2">#REF!</definedName>
    <definedName name="rgthy">#REF!</definedName>
    <definedName name="RR" localSheetId="2">#REF!</definedName>
    <definedName name="RR">#REF!</definedName>
    <definedName name="RT" localSheetId="2">#REF!</definedName>
    <definedName name="RT">#REF!</definedName>
    <definedName name="S" localSheetId="2">#REF!</definedName>
    <definedName name="S">#REF!</definedName>
    <definedName name="Section" localSheetId="2">#REF!</definedName>
    <definedName name="Section">#REF!</definedName>
    <definedName name="Ser" localSheetId="2">#REF!</definedName>
    <definedName name="Ser">#REF!</definedName>
    <definedName name="SOROTINEW" localSheetId="2">#REF!</definedName>
    <definedName name="SOROTINEW">#REF!</definedName>
    <definedName name="Summaryx" localSheetId="2">#REF!</definedName>
    <definedName name="Summaryx">#REF!</definedName>
    <definedName name="sw" localSheetId="2">#REF!</definedName>
    <definedName name="sw">#REF!</definedName>
    <definedName name="tghyj" localSheetId="2">#REF!</definedName>
    <definedName name="tghyj">#REF!</definedName>
    <definedName name="tghyy" localSheetId="2">#REF!</definedName>
    <definedName name="tghyy">#REF!</definedName>
    <definedName name="TREW" localSheetId="2">#REF!</definedName>
    <definedName name="TREW">#REF!</definedName>
    <definedName name="tugh" localSheetId="2">#REF!</definedName>
    <definedName name="tugh">#REF!</definedName>
    <definedName name="tyutut" localSheetId="2">#REF!</definedName>
    <definedName name="tyutut">#REF!</definedName>
    <definedName name="tyuuit" localSheetId="2">#REF!</definedName>
    <definedName name="tyuuit">#REF!</definedName>
    <definedName name="U" localSheetId="2">#REF!</definedName>
    <definedName name="U">#REF!</definedName>
    <definedName name="UIYTTR" localSheetId="2">#REF!</definedName>
    <definedName name="UIYTTR">#REF!</definedName>
    <definedName name="utuy" localSheetId="2">#REF!</definedName>
    <definedName name="utuy">#REF!</definedName>
    <definedName name="UY" localSheetId="2">#REF!</definedName>
    <definedName name="UY">#REF!</definedName>
    <definedName name="uyut" localSheetId="2">#REF!</definedName>
    <definedName name="uyut">#REF!</definedName>
    <definedName name="vcd" localSheetId="2">#REF!</definedName>
    <definedName name="vcd">#REF!</definedName>
    <definedName name="W" localSheetId="2">#REF!</definedName>
    <definedName name="W">#REF!</definedName>
    <definedName name="wd" localSheetId="2">#REF!</definedName>
    <definedName name="wd">#REF!</definedName>
    <definedName name="wefrfff" localSheetId="2">#REF!</definedName>
    <definedName name="wefrfff">#REF!</definedName>
    <definedName name="wsder" localSheetId="2">#REF!</definedName>
    <definedName name="wsder">#REF!</definedName>
    <definedName name="wsedd" localSheetId="2">#REF!</definedName>
    <definedName name="wsedd">#REF!</definedName>
    <definedName name="wsq" localSheetId="2">#REF!</definedName>
    <definedName name="wsq">#REF!</definedName>
    <definedName name="XXX" localSheetId="2">#REF!</definedName>
    <definedName name="XXX">#REF!</definedName>
    <definedName name="y" localSheetId="2">#REF!</definedName>
    <definedName name="y">#REF!</definedName>
    <definedName name="YA" localSheetId="2">#REF!</definedName>
    <definedName name="YA">#REF!</definedName>
    <definedName name="ytr" localSheetId="2">#REF!</definedName>
    <definedName name="ytr">#REF!</definedName>
    <definedName name="yufth" localSheetId="2">#REF!</definedName>
    <definedName name="yufth">#REF!</definedName>
    <definedName name="yuo" localSheetId="2">#REF!</definedName>
    <definedName name="yuo">#REF!</definedName>
    <definedName name="yutu" localSheetId="2">#REF!</definedName>
    <definedName name="yutu">#REF!</definedName>
    <definedName name="yutuyu" localSheetId="2">#REF!</definedName>
    <definedName name="yutuyu">#REF!</definedName>
    <definedName name="yyjhg" localSheetId="2">#REF!</definedName>
    <definedName name="yyjhg">#REF!</definedName>
    <definedName name="Z" localSheetId="2">#REF!</definedName>
    <definedName name="Z">#REF!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4" i="5" l="1"/>
  <c r="F143" i="5"/>
  <c r="F142" i="5"/>
  <c r="F141" i="5"/>
  <c r="F138" i="5"/>
  <c r="F137" i="5"/>
  <c r="F136" i="5"/>
  <c r="F135" i="5"/>
  <c r="F134" i="5"/>
  <c r="F133" i="5"/>
  <c r="F132" i="5"/>
  <c r="F131" i="5"/>
  <c r="F130" i="5"/>
  <c r="F129" i="5"/>
  <c r="F128" i="5"/>
  <c r="F127" i="5"/>
  <c r="F126" i="5"/>
  <c r="F123" i="5"/>
  <c r="F122" i="5"/>
  <c r="F121" i="5"/>
  <c r="F120" i="5"/>
  <c r="F119" i="5"/>
  <c r="F118" i="5"/>
  <c r="F117" i="5"/>
  <c r="F116" i="5"/>
  <c r="F115" i="5"/>
  <c r="F112" i="5"/>
  <c r="F111" i="5"/>
  <c r="F110" i="5"/>
  <c r="F109" i="5"/>
  <c r="F108" i="5"/>
  <c r="F107" i="5"/>
  <c r="F106" i="5"/>
  <c r="F105" i="5"/>
  <c r="F104" i="5"/>
  <c r="F65" i="5"/>
  <c r="F64" i="5"/>
  <c r="F63" i="5"/>
  <c r="F62" i="5"/>
  <c r="F61" i="5"/>
  <c r="F60" i="5"/>
  <c r="F59" i="5"/>
  <c r="F58" i="5"/>
  <c r="F57" i="5"/>
  <c r="F56" i="5"/>
  <c r="F55" i="5"/>
  <c r="F54" i="5"/>
  <c r="F53" i="5"/>
  <c r="F52" i="5"/>
  <c r="F51" i="5"/>
  <c r="F50" i="5"/>
  <c r="F99" i="5" s="1"/>
  <c r="F151" i="5" s="1"/>
  <c r="F33" i="5"/>
  <c r="F30" i="5"/>
  <c r="F27" i="5"/>
  <c r="F25" i="5"/>
  <c r="F22" i="5"/>
  <c r="F20" i="5"/>
  <c r="F18" i="5"/>
  <c r="F14" i="5"/>
  <c r="F11" i="5"/>
  <c r="F10" i="5"/>
  <c r="F6" i="5"/>
  <c r="C15" i="4"/>
  <c r="C4" i="3" s="1"/>
  <c r="F146" i="5" l="1"/>
  <c r="F152" i="5" s="1"/>
  <c r="F47" i="5"/>
  <c r="F150" i="5" s="1"/>
  <c r="F155" i="5" l="1"/>
  <c r="C5" i="3" s="1"/>
  <c r="C12" i="3" s="1"/>
</calcChain>
</file>

<file path=xl/sharedStrings.xml><?xml version="1.0" encoding="utf-8"?>
<sst xmlns="http://schemas.openxmlformats.org/spreadsheetml/2006/main" count="211" uniqueCount="121">
  <si>
    <t>WECARE</t>
  </si>
  <si>
    <t xml:space="preserve">Public Works Contract for Wiring Modifications and Installation of a Switch Station at Rukoki HCIV, Kasese District
 </t>
  </si>
  <si>
    <t>Summary</t>
  </si>
  <si>
    <t>1/3</t>
  </si>
  <si>
    <t xml:space="preserve">Item               </t>
  </si>
  <si>
    <t>Description</t>
  </si>
  <si>
    <t>Amount 
(Euro excl. VAT)</t>
  </si>
  <si>
    <t>Preliminary works</t>
  </si>
  <si>
    <t>Mail bill</t>
  </si>
  <si>
    <t>Total Excl. VAT</t>
  </si>
  <si>
    <t>Preliminaries</t>
  </si>
  <si>
    <t>2/3</t>
  </si>
  <si>
    <t>Item</t>
  </si>
  <si>
    <t>Amount  (Euro excl. VAT)</t>
  </si>
  <si>
    <t>A</t>
  </si>
  <si>
    <t>Site mobilisation</t>
  </si>
  <si>
    <t>Allowance for safety on site, welfare, scaffoldings and transport</t>
  </si>
  <si>
    <t>B</t>
  </si>
  <si>
    <t>Protection</t>
  </si>
  <si>
    <t>The Contractor shall cover up and protect from damage, including damage from inclement weather, all finished  work and unfixed materials including that of the Sub-Contractor, etc., to the satisfaction of the Project Manager until the completion of the Contract and make good any damage which occurs.</t>
  </si>
  <si>
    <t>C</t>
  </si>
  <si>
    <t>Removal of plant, Rubbish, etc</t>
  </si>
  <si>
    <t xml:space="preserve">The Contractor shall, upon completion of the Works, remove and clear away all  rubbish and unused material, and shall leave the whole of the Site of the Works in a clean and tidy state to the satisfaction of the Project Manager. He shall also remove all rubbish and dirt from the Site at weekly intervals or as directed by the Project Manager. Particular care shall be taken in leaving windows clean and removal of any stains therefrom. </t>
  </si>
  <si>
    <t>D</t>
  </si>
  <si>
    <t>Prevention of Nuisance</t>
  </si>
  <si>
    <t>The Works and such sections of the Site necessary therefore shall be under the entire care and control of the Contractor during the whole period of the Contract and he shall take all possible precautions to prevent any nuisance, inconvenience or injury to the holders or occupiers of the existing or surrounding properties and to the public generally, and shall at all times keep all the paths and walkways affected by the works in a safe and clear state and shall use proper precautions to ensure the safety of all wheeled traffic and pedestrians.</t>
  </si>
  <si>
    <t>E</t>
  </si>
  <si>
    <t>Visitors to the site</t>
  </si>
  <si>
    <t>The Contractor is required to control all visitors to the Site and to keep out unauthorised visitors and to provide a visitors book and ensure that all the authorised visitors sign therein.</t>
  </si>
  <si>
    <t>F</t>
  </si>
  <si>
    <t>Contractor's Project and Site Administration; and Foreman-in-charge</t>
  </si>
  <si>
    <t xml:space="preserve">The Contractor shall permanently deploy the Project and Site Administrative Staff  approved by the Contract administrator. These will include a General Foreman-in-charge and other trades foremen properly qualified and fluent in English. The Contractor shall submit a Site Organization Structure Chart within seven (7) days of commencement of the Contract. </t>
  </si>
  <si>
    <t>TOTAL CARRIED TO SUMMARY</t>
  </si>
  <si>
    <t xml:space="preserve">Main Bill                                                                                                                                                            </t>
  </si>
  <si>
    <t>3/3</t>
  </si>
  <si>
    <t>Unit</t>
  </si>
  <si>
    <t>Qty</t>
  </si>
  <si>
    <t>Rate 
(Euro)</t>
  </si>
  <si>
    <t>Amount  
(Euro)</t>
  </si>
  <si>
    <t>Electrical Panel Concrete Platform</t>
  </si>
  <si>
    <t>Site Preparation</t>
  </si>
  <si>
    <t xml:space="preserve">Clear site of bush and under grouth, cut down and clear away small trees not exceeding 300mm girth, grub up roots </t>
  </si>
  <si>
    <r>
      <t>m</t>
    </r>
    <r>
      <rPr>
        <vertAlign val="superscript"/>
        <sz val="10"/>
        <color rgb="FF000000"/>
        <rFont val="Arial"/>
        <family val="2"/>
      </rPr>
      <t>2</t>
    </r>
  </si>
  <si>
    <t>Excavation and Earthworks.</t>
  </si>
  <si>
    <t>Note: Rates for excavation to include for keeping excavations free from water and planking and strutting to sides of excavations</t>
  </si>
  <si>
    <t>Excavate oversite to reduce levels</t>
  </si>
  <si>
    <r>
      <t>m</t>
    </r>
    <r>
      <rPr>
        <vertAlign val="superscript"/>
        <sz val="10"/>
        <color rgb="FF000000"/>
        <rFont val="Arial"/>
        <family val="2"/>
      </rPr>
      <t>3</t>
    </r>
  </si>
  <si>
    <t>Excavate pit/strip for pads foundations: commencing from reduced levels: not exceeding 1.5m deep .</t>
  </si>
  <si>
    <t>Disposal of excavated material</t>
  </si>
  <si>
    <t>Return, fill and ram selected excavated materials around foundations in 150mm layers and compact to 98% MDD.</t>
  </si>
  <si>
    <t>Reinforcement works</t>
  </si>
  <si>
    <t>12mm diameter bar</t>
  </si>
  <si>
    <t>Kg</t>
  </si>
  <si>
    <t>8mm diameter bar</t>
  </si>
  <si>
    <t>Form work to sides of stab  foooting</t>
  </si>
  <si>
    <t>SM</t>
  </si>
  <si>
    <t>Insitu concrete class25/ 20mm aggregate as described.</t>
  </si>
  <si>
    <t xml:space="preserve">Stab footing </t>
  </si>
  <si>
    <t xml:space="preserve">450x 450x75mm thick precast concrete reinofrced slabs, 
slabs reinforced with A98 BRC mesh, laid on compacted 
imported murram, on 50mm thick sand bedding including 
filling joint swith cement and sand mortar 1:3 </t>
  </si>
  <si>
    <t/>
  </si>
  <si>
    <t>Kerb stones</t>
  </si>
  <si>
    <t xml:space="preserve">125mm x 300mmx 900mm Half-battered kerbs to BS 340 
bedded and jointed in cement sand (1:3) mortar on and 
including 450mm x 200mm thick concrete grade 20 bed and 100mm hauching at back including all necessary excavation 
and formwork </t>
  </si>
  <si>
    <t xml:space="preserve">LM </t>
  </si>
  <si>
    <t>Sundries</t>
  </si>
  <si>
    <t>Approved marrum fill to make up levels; well rolled and compacted to 95% MDD to Engineer's approval</t>
  </si>
  <si>
    <t>Total Electrical Panel Concrete Platform carried to collection</t>
  </si>
  <si>
    <t>Rate 
(UGX)</t>
  </si>
  <si>
    <t>Amount  
(UGX)</t>
  </si>
  <si>
    <t>Supply and Install to the satisfaction of the contracting Engineer a 3-cubicle box type outdoor switch station complete with all accessories</t>
  </si>
  <si>
    <t>Mains Incomer MCCB 315A, 4P, Adjustable Thermal Setting</t>
  </si>
  <si>
    <t>No</t>
  </si>
  <si>
    <t>DG Incomer MCCB 125A, 4P, Adjustable Thermal Setting</t>
  </si>
  <si>
    <t>Busbar System: 4 Copper Bars, 400A, 1.4m each, complete with phase separators, insulated mounting supports, bolts &amp; fastners, and busbar clamps</t>
  </si>
  <si>
    <t>Set</t>
  </si>
  <si>
    <t>Outgoing MCCB: 160A, 4P with fuse</t>
  </si>
  <si>
    <t>Outgoing MCCB: 125A, 4P with fuse</t>
  </si>
  <si>
    <t>Outgoing MCCB: 63A, 4P with fuse</t>
  </si>
  <si>
    <t>Main incomer cable 4-Core, 95mm² copper amoured cable</t>
  </si>
  <si>
    <t>m</t>
  </si>
  <si>
    <t>Outgoing cable 4-Core, 70mm² copper amoured cable</t>
  </si>
  <si>
    <t>Outgoing cable 4-Core, 70mm² copper ABC cable</t>
  </si>
  <si>
    <r>
      <t>Excavate trench for 70mm</t>
    </r>
    <r>
      <rPr>
        <vertAlign val="superscript"/>
        <sz val="11"/>
        <color theme="1"/>
        <rFont val="Aptos Narrow"/>
        <family val="2"/>
        <scheme val="minor"/>
      </rPr>
      <t>2</t>
    </r>
    <r>
      <rPr>
        <sz val="11"/>
        <color theme="1"/>
        <rFont val="Aptos Narrow"/>
        <family val="2"/>
        <scheme val="minor"/>
      </rPr>
      <t xml:space="preserve"> cable not exceeding 1.5m and average width of 300mm </t>
    </r>
    <r>
      <rPr>
        <sz val="10"/>
        <rFont val="Arial"/>
        <family val="2"/>
      </rPr>
      <t>including backfilling</t>
    </r>
  </si>
  <si>
    <t>Earthing system complete with an inspection chamber and all accessories</t>
  </si>
  <si>
    <t>Surge protection device: Type 1 SPD, 100 kA Imax, 400V</t>
  </si>
  <si>
    <t>Surge protection device: Type 2 SPD, 40 kA Imax, 400V</t>
  </si>
  <si>
    <t>3-Phase digital multimeter</t>
  </si>
  <si>
    <t>Manual Change over 400A, 4P</t>
  </si>
  <si>
    <t xml:space="preserve">Panel enclosure IP54-rated box type enclosure/panel (L=2.5m x W= 0.5m x H=1.8m) with 3 cubicles (L=0.75m x W= 0.5mx H=1.7m) complete with door shutters, insulated covers, and other accessories </t>
  </si>
  <si>
    <t>Total switch station carried to collection</t>
  </si>
  <si>
    <t>Modify Electrical Wirigs and Install to the satisfaction of the supervising Engineer, the following existing buildings</t>
  </si>
  <si>
    <t>Theatre - 3Ph upgrade</t>
  </si>
  <si>
    <t>125A 3P MCCB</t>
  </si>
  <si>
    <t>6Way 3ph distribution board-100A Hager or equal approved</t>
  </si>
  <si>
    <t xml:space="preserve">16mm2 4-core copper armoured cable </t>
  </si>
  <si>
    <t>10mm2 4-core copper cable</t>
  </si>
  <si>
    <t>3ph socket outlets c/w accessories</t>
  </si>
  <si>
    <t>3P Surface Mounted 32A-Fused Isolator Switch, Eaton or equal approved</t>
  </si>
  <si>
    <t>Double sockets complete with MK boxes and screws</t>
  </si>
  <si>
    <t xml:space="preserve">2.5mm2 twin cable </t>
  </si>
  <si>
    <t>PVC trunking-100x100 mm</t>
  </si>
  <si>
    <t>Old MCH - 3Ph upgrade</t>
  </si>
  <si>
    <t xml:space="preserve">Load Cable 16mm2 4-core copper armoured cable </t>
  </si>
  <si>
    <t>3ph socket outlets complete with accessories</t>
  </si>
  <si>
    <t>NICU-3ph upgrade + Sockets+Lights</t>
  </si>
  <si>
    <t>125A 3P MCB</t>
  </si>
  <si>
    <t>4Way 3ph distribution board-100A Hager or equal approved</t>
  </si>
  <si>
    <t>10mm2 4-core copper</t>
  </si>
  <si>
    <t>2.5mm2 cable twin</t>
  </si>
  <si>
    <t>LED light tubes c/w fittings</t>
  </si>
  <si>
    <t>1.5mm2 twin cable</t>
  </si>
  <si>
    <t>PVC Trunking 25x25mm</t>
  </si>
  <si>
    <t>Family Planning-Terminal box and MCB for Proper Insolation</t>
  </si>
  <si>
    <t>125A 1P MCB</t>
  </si>
  <si>
    <t>Metal box</t>
  </si>
  <si>
    <t>4Way distribution board</t>
  </si>
  <si>
    <t>Total Electrical Modifications carried to collection</t>
  </si>
  <si>
    <t>COLLECTION</t>
  </si>
  <si>
    <t>Page 1</t>
  </si>
  <si>
    <t>Page 2</t>
  </si>
  <si>
    <t>Page 3</t>
  </si>
  <si>
    <t>Grand Total Carried to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</si>
</sst>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_(* \(#,##0\);_(* &quot;-&quot;_);_(@_)"/>
    <numFmt numFmtId="43" formatCode="_(* #,##0.00_);_(* \(#,##0.00\);_(* &quot;-&quot;??_);_(@_)"/>
    <numFmt numFmtId="164" formatCode="_-* #,##0_-;\-* #,##0_-;_-* &quot;-&quot;_-;_-@_-"/>
    <numFmt numFmtId="165" formatCode="_-* #,##0.00_-;\-* #,##0.00_-;_-* &quot;-&quot;??_-;_-@_-"/>
    <numFmt numFmtId="166" formatCode="_(* #,##0_);_(* \(#,##0\);_(* &quot;-&quot;??_);_(@_)"/>
    <numFmt numFmtId="167" formatCode="_(* #,##0.00_);_(* \(#,##0.00\);_(* \-??_);_(@_)"/>
    <numFmt numFmtId="168" formatCode="0.0"/>
    <numFmt numFmtId="169" formatCode="_(* #,##0.0_);_(* \(#,##0.0\);_(* &quot;-&quot;??_);_(@_)"/>
    <numFmt numFmtId="170" formatCode="#,##0.0"/>
    <numFmt numFmtId="171" formatCode="_-* #,##0.0_-;\-* #,##0.0_-;_-* &quot;-&quot;??_-;_-@_-"/>
    <numFmt numFmtId="172" formatCode="_(* #,##0.0_);_(* \(#,##0.0\);_(* &quot;-&quot;_);_(@_)"/>
  </numFmts>
  <fonts count="29">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Arial"/>
      <family val="2"/>
    </font>
    <font>
      <sz val="20"/>
      <color theme="1"/>
      <name val="Arial"/>
      <family val="2"/>
    </font>
    <font>
      <b/>
      <sz val="20"/>
      <color theme="1"/>
      <name val="Arial"/>
      <family val="2"/>
    </font>
    <font>
      <b/>
      <sz val="16"/>
      <color theme="1"/>
      <name val="Arial"/>
      <family val="2"/>
    </font>
    <font>
      <b/>
      <sz val="11"/>
      <color theme="1"/>
      <name val="Arial"/>
      <family val="2"/>
    </font>
    <font>
      <sz val="10"/>
      <name val="Arial"/>
      <family val="2"/>
    </font>
    <font>
      <b/>
      <sz val="12"/>
      <name val="Arial"/>
      <family val="2"/>
    </font>
    <font>
      <b/>
      <sz val="11"/>
      <color theme="8" tint="-0.499984740745262"/>
      <name val="Arial"/>
      <family val="2"/>
    </font>
    <font>
      <b/>
      <sz val="11"/>
      <name val="Arial"/>
      <family val="2"/>
    </font>
    <font>
      <sz val="11"/>
      <color theme="8" tint="-0.499984740745262"/>
      <name val="Arial"/>
      <family val="2"/>
    </font>
    <font>
      <sz val="11"/>
      <name val="Arial"/>
      <family val="2"/>
    </font>
    <font>
      <b/>
      <sz val="11"/>
      <color rgb="FF000000"/>
      <name val="Arial"/>
      <family val="2"/>
    </font>
    <font>
      <b/>
      <sz val="10"/>
      <name val="Arial"/>
      <family val="2"/>
    </font>
    <font>
      <sz val="12"/>
      <name val="Arial"/>
      <family val="2"/>
    </font>
    <font>
      <b/>
      <sz val="10"/>
      <color rgb="FF000000"/>
      <name val="Arial"/>
      <family val="2"/>
    </font>
    <font>
      <b/>
      <u val="double"/>
      <sz val="10"/>
      <color rgb="FF000000"/>
      <name val="Arial"/>
      <family val="2"/>
    </font>
    <font>
      <b/>
      <sz val="10"/>
      <color theme="1"/>
      <name val="Aptos Narrow"/>
      <family val="2"/>
      <scheme val="minor"/>
    </font>
    <font>
      <sz val="10"/>
      <color rgb="FF000000"/>
      <name val="Arial"/>
      <family val="2"/>
    </font>
    <font>
      <sz val="10"/>
      <color theme="1"/>
      <name val="Aptos Narrow"/>
      <family val="2"/>
      <scheme val="minor"/>
    </font>
    <font>
      <b/>
      <u/>
      <sz val="10"/>
      <color rgb="FF000000"/>
      <name val="Arial"/>
      <family val="2"/>
    </font>
    <font>
      <vertAlign val="superscript"/>
      <sz val="10"/>
      <color rgb="FF000000"/>
      <name val="Arial"/>
      <family val="2"/>
    </font>
    <font>
      <sz val="9"/>
      <name val="Tahoma"/>
      <family val="2"/>
    </font>
    <font>
      <b/>
      <u/>
      <sz val="9"/>
      <name val="Tahoma"/>
      <family val="2"/>
    </font>
    <font>
      <b/>
      <u val="double"/>
      <sz val="10"/>
      <name val="Arial"/>
      <family val="2"/>
    </font>
    <font>
      <vertAlign val="superscript"/>
      <sz val="11"/>
      <color theme="1"/>
      <name val="Aptos Narrow"/>
      <family val="2"/>
      <scheme val="minor"/>
    </font>
    <font>
      <b/>
      <u/>
      <sz val="1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indexed="64"/>
      </right>
      <top/>
      <bottom style="double">
        <color indexed="64"/>
      </bottom>
      <diagonal/>
    </border>
    <border>
      <left/>
      <right style="medium">
        <color auto="1"/>
      </right>
      <top/>
      <bottom style="double">
        <color indexed="64"/>
      </bottom>
      <diagonal/>
    </border>
    <border>
      <left style="medium">
        <color auto="1"/>
      </left>
      <right/>
      <top style="hair">
        <color auto="1"/>
      </top>
      <bottom style="hair">
        <color auto="1"/>
      </bottom>
      <diagonal/>
    </border>
    <border>
      <left style="medium">
        <color auto="1"/>
      </left>
      <right style="medium">
        <color auto="1"/>
      </right>
      <top style="hair">
        <color auto="1"/>
      </top>
      <bottom style="hair">
        <color auto="1"/>
      </bottom>
      <diagonal/>
    </border>
    <border>
      <left/>
      <right style="medium">
        <color auto="1"/>
      </right>
      <top style="hair">
        <color auto="1"/>
      </top>
      <bottom style="hair">
        <color auto="1"/>
      </bottom>
      <diagonal/>
    </border>
    <border>
      <left style="thin">
        <color indexed="64"/>
      </left>
      <right style="thin">
        <color indexed="64"/>
      </right>
      <top/>
      <bottom/>
      <diagonal/>
    </border>
    <border>
      <left style="thin">
        <color indexed="64"/>
      </left>
      <right style="medium">
        <color indexed="64"/>
      </right>
      <top/>
      <bottom/>
      <diagonal/>
    </border>
    <border>
      <left style="medium">
        <color auto="1"/>
      </left>
      <right style="medium">
        <color auto="1"/>
      </right>
      <top style="thin">
        <color indexed="64"/>
      </top>
      <bottom style="double">
        <color indexed="64"/>
      </bottom>
      <diagonal/>
    </border>
    <border>
      <left/>
      <right style="medium">
        <color auto="1"/>
      </right>
      <top style="thin">
        <color indexed="64"/>
      </top>
      <bottom style="double">
        <color indexed="64"/>
      </bottom>
      <diagonal/>
    </border>
    <border>
      <left style="medium">
        <color auto="1"/>
      </left>
      <right style="medium">
        <color auto="1"/>
      </right>
      <top/>
      <bottom style="thin">
        <color indexed="64"/>
      </bottom>
      <diagonal/>
    </border>
  </borders>
  <cellStyleXfs count="11">
    <xf numFmtId="0" fontId="0"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0" fontId="8" fillId="0" borderId="0">
      <alignment horizontal="justify"/>
    </xf>
    <xf numFmtId="165" fontId="1" fillId="0" borderId="0" applyFont="0" applyFill="0" applyBorder="0" applyAlignment="0" applyProtection="0"/>
    <xf numFmtId="167" fontId="8" fillId="0" borderId="0" applyFill="0" applyBorder="0" applyAlignment="0" applyProtection="0"/>
    <xf numFmtId="0" fontId="8" fillId="0" borderId="0">
      <alignment horizontal="justify" vertical="top" wrapText="1"/>
    </xf>
    <xf numFmtId="0" fontId="8" fillId="0" borderId="0"/>
    <xf numFmtId="167" fontId="8" fillId="0" borderId="0" applyFill="0" applyBorder="0" applyAlignment="0" applyProtection="0"/>
    <xf numFmtId="41" fontId="8" fillId="0" borderId="0" applyFont="0" applyFill="0" applyBorder="0" applyAlignment="0" applyProtection="0"/>
  </cellStyleXfs>
  <cellXfs count="211">
    <xf numFmtId="0" fontId="0" fillId="0" borderId="0" xfId="0"/>
    <xf numFmtId="0" fontId="3" fillId="2" borderId="1" xfId="3" applyFont="1" applyFill="1" applyBorder="1" applyAlignment="1">
      <alignment horizontal="center" vertical="center"/>
    </xf>
    <xf numFmtId="0" fontId="3" fillId="2" borderId="2" xfId="3" applyFont="1" applyFill="1" applyBorder="1"/>
    <xf numFmtId="0" fontId="3" fillId="2" borderId="2" xfId="3" applyFont="1" applyFill="1" applyBorder="1" applyAlignment="1">
      <alignment horizontal="center" vertical="center"/>
    </xf>
    <xf numFmtId="0" fontId="3" fillId="2" borderId="2" xfId="3" applyFont="1" applyFill="1" applyBorder="1" applyAlignment="1">
      <alignment vertical="center"/>
    </xf>
    <xf numFmtId="0" fontId="3" fillId="2" borderId="3" xfId="3" applyFont="1" applyFill="1" applyBorder="1" applyAlignment="1">
      <alignment horizontal="center" vertical="center"/>
    </xf>
    <xf numFmtId="0" fontId="3" fillId="0" borderId="0" xfId="0" applyFont="1"/>
    <xf numFmtId="0" fontId="3" fillId="2" borderId="4" xfId="3" applyFont="1" applyFill="1" applyBorder="1" applyAlignment="1">
      <alignment horizontal="center" vertical="center"/>
    </xf>
    <xf numFmtId="0" fontId="3" fillId="2" borderId="0" xfId="3" applyFont="1" applyFill="1"/>
    <xf numFmtId="0" fontId="3" fillId="2" borderId="0" xfId="3" applyFont="1" applyFill="1" applyAlignment="1">
      <alignment horizontal="center" vertical="center"/>
    </xf>
    <xf numFmtId="0" fontId="3" fillId="2" borderId="0" xfId="3" applyFont="1" applyFill="1" applyAlignment="1">
      <alignment vertical="center"/>
    </xf>
    <xf numFmtId="0" fontId="3" fillId="2" borderId="5" xfId="3" applyFont="1" applyFill="1" applyBorder="1" applyAlignment="1">
      <alignment horizontal="center" vertical="center"/>
    </xf>
    <xf numFmtId="0" fontId="3" fillId="2" borderId="6" xfId="3" applyFont="1" applyFill="1" applyBorder="1" applyAlignment="1">
      <alignment horizontal="center" vertical="center"/>
    </xf>
    <xf numFmtId="0" fontId="3" fillId="2" borderId="7" xfId="3" applyFont="1" applyFill="1" applyBorder="1"/>
    <xf numFmtId="0" fontId="3" fillId="2" borderId="7" xfId="3" applyFont="1" applyFill="1" applyBorder="1" applyAlignment="1">
      <alignment horizontal="center" vertical="center"/>
    </xf>
    <xf numFmtId="0" fontId="3" fillId="2" borderId="7" xfId="3" applyFont="1" applyFill="1" applyBorder="1" applyAlignment="1">
      <alignment vertical="center"/>
    </xf>
    <xf numFmtId="0" fontId="3" fillId="2" borderId="8" xfId="3" applyFont="1" applyFill="1" applyBorder="1" applyAlignment="1">
      <alignment horizontal="center" vertical="center"/>
    </xf>
    <xf numFmtId="0" fontId="10" fillId="0" borderId="0" xfId="0" applyFont="1"/>
    <xf numFmtId="0" fontId="11" fillId="0" borderId="9" xfId="3" applyFont="1" applyBorder="1" applyAlignment="1">
      <alignment horizontal="center" vertical="center" wrapText="1"/>
    </xf>
    <xf numFmtId="0" fontId="12" fillId="0" borderId="0" xfId="0" applyFont="1"/>
    <xf numFmtId="0" fontId="10" fillId="0" borderId="12" xfId="3" applyFont="1" applyBorder="1" applyAlignment="1">
      <alignment horizontal="center" wrapText="1"/>
    </xf>
    <xf numFmtId="0" fontId="13" fillId="0" borderId="12" xfId="3" applyFont="1" applyBorder="1" applyAlignment="1">
      <alignment horizontal="center" vertical="center"/>
    </xf>
    <xf numFmtId="0" fontId="13" fillId="0" borderId="12" xfId="3" applyFont="1" applyBorder="1" applyAlignment="1">
      <alignment horizontal="left" vertical="top" wrapText="1"/>
    </xf>
    <xf numFmtId="0" fontId="13" fillId="0" borderId="0" xfId="0" applyFont="1"/>
    <xf numFmtId="165" fontId="13" fillId="0" borderId="0" xfId="0" applyNumberFormat="1" applyFont="1"/>
    <xf numFmtId="0" fontId="13" fillId="0" borderId="12" xfId="3" applyFont="1" applyBorder="1" applyAlignment="1">
      <alignment horizontal="center" vertical="center" wrapText="1"/>
    </xf>
    <xf numFmtId="0" fontId="13" fillId="0" borderId="12" xfId="3" applyFont="1" applyBorder="1" applyAlignment="1">
      <alignment vertical="top" wrapText="1"/>
    </xf>
    <xf numFmtId="0" fontId="13" fillId="0" borderId="12" xfId="3" applyFont="1" applyBorder="1" applyAlignment="1">
      <alignment horizontal="justify" vertical="top" wrapText="1"/>
    </xf>
    <xf numFmtId="0" fontId="13" fillId="0" borderId="13" xfId="3" applyFont="1" applyBorder="1" applyAlignment="1">
      <alignment horizontal="center" vertical="center" wrapText="1"/>
    </xf>
    <xf numFmtId="0" fontId="13" fillId="0" borderId="13" xfId="3" applyFont="1" applyBorder="1" applyAlignment="1">
      <alignment horizontal="left" vertical="top" wrapText="1"/>
    </xf>
    <xf numFmtId="0" fontId="11" fillId="0" borderId="16" xfId="0" applyFont="1" applyBorder="1" applyAlignment="1">
      <alignment horizontal="left" indent="1"/>
    </xf>
    <xf numFmtId="0" fontId="14" fillId="0" borderId="16" xfId="0" applyFont="1" applyBorder="1" applyAlignment="1">
      <alignment vertical="top" wrapText="1"/>
    </xf>
    <xf numFmtId="164" fontId="13" fillId="0" borderId="0" xfId="2" applyFont="1"/>
    <xf numFmtId="0" fontId="13" fillId="0" borderId="6" xfId="0" applyFont="1" applyBorder="1"/>
    <xf numFmtId="0" fontId="13" fillId="0" borderId="7" xfId="0" applyFont="1" applyBorder="1"/>
    <xf numFmtId="14" fontId="12" fillId="0" borderId="0" xfId="0" applyNumberFormat="1" applyFont="1"/>
    <xf numFmtId="0" fontId="16" fillId="0" borderId="0" xfId="0" applyFont="1"/>
    <xf numFmtId="0" fontId="11" fillId="0" borderId="14" xfId="7" applyFont="1" applyBorder="1" applyAlignment="1">
      <alignment horizontal="center" vertical="center"/>
    </xf>
    <xf numFmtId="0" fontId="11" fillId="0" borderId="9" xfId="4" applyFont="1" applyBorder="1" applyAlignment="1">
      <alignment horizontal="center" vertical="center"/>
    </xf>
    <xf numFmtId="0" fontId="13" fillId="0" borderId="0" xfId="0" applyFont="1" applyAlignment="1">
      <alignment vertical="center"/>
    </xf>
    <xf numFmtId="0" fontId="11" fillId="0" borderId="14" xfId="7" applyFont="1" applyBorder="1" applyAlignment="1">
      <alignment horizontal="center" vertical="top" wrapText="1"/>
    </xf>
    <xf numFmtId="0" fontId="11" fillId="0" borderId="9" xfId="7" applyFont="1" applyBorder="1" applyAlignment="1">
      <alignment horizontal="left" vertical="top" wrapText="1"/>
    </xf>
    <xf numFmtId="0" fontId="11" fillId="0" borderId="4" xfId="7" applyFont="1" applyBorder="1" applyAlignment="1">
      <alignment horizontal="center" vertical="top" wrapText="1"/>
    </xf>
    <xf numFmtId="0" fontId="13" fillId="0" borderId="12" xfId="4" applyFont="1" applyBorder="1" applyAlignment="1">
      <alignment vertical="top" wrapText="1"/>
    </xf>
    <xf numFmtId="0" fontId="11" fillId="0" borderId="18" xfId="7" applyFont="1" applyBorder="1" applyAlignment="1">
      <alignment horizontal="center" vertical="top" wrapText="1"/>
    </xf>
    <xf numFmtId="0" fontId="11" fillId="0" borderId="19" xfId="7" applyFont="1" applyBorder="1" applyAlignment="1">
      <alignment horizontal="left" vertical="top" wrapText="1"/>
    </xf>
    <xf numFmtId="0" fontId="11" fillId="0" borderId="19" xfId="7" applyFont="1" applyBorder="1" applyAlignment="1">
      <alignment horizontal="left" vertical="top"/>
    </xf>
    <xf numFmtId="0" fontId="11" fillId="0" borderId="9" xfId="7" applyFont="1" applyBorder="1" applyAlignment="1">
      <alignmen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166" fontId="11" fillId="0" borderId="9" xfId="6" applyNumberFormat="1" applyFont="1" applyFill="1" applyBorder="1" applyAlignment="1">
      <alignment horizontal="right" vertical="center" wrapText="1"/>
    </xf>
    <xf numFmtId="0" fontId="11" fillId="0" borderId="10" xfId="0" applyFont="1" applyBorder="1" applyAlignment="1">
      <alignment horizontal="right" vertical="center" wrapText="1"/>
    </xf>
    <xf numFmtId="166" fontId="11" fillId="0" borderId="9" xfId="1" applyNumberFormat="1" applyFont="1" applyFill="1" applyBorder="1" applyAlignment="1">
      <alignment horizontal="right" vertical="center" wrapText="1"/>
    </xf>
    <xf numFmtId="0" fontId="13" fillId="0" borderId="0" xfId="0" applyFont="1" applyAlignment="1">
      <alignment horizontal="center" vertical="center" wrapText="1"/>
    </xf>
    <xf numFmtId="168" fontId="17" fillId="0" borderId="12" xfId="0" applyNumberFormat="1" applyFont="1" applyBorder="1" applyAlignment="1">
      <alignment horizontal="center" vertical="top"/>
    </xf>
    <xf numFmtId="0" fontId="18" fillId="0" borderId="11" xfId="0" applyFont="1" applyBorder="1" applyAlignment="1">
      <alignment vertical="top" wrapText="1"/>
    </xf>
    <xf numFmtId="0" fontId="17" fillId="0" borderId="12" xfId="0" applyFont="1" applyBorder="1" applyAlignment="1">
      <alignment horizontal="right"/>
    </xf>
    <xf numFmtId="43" fontId="17" fillId="0" borderId="11" xfId="0" applyNumberFormat="1" applyFont="1" applyBorder="1" applyAlignment="1">
      <alignment horizontal="right"/>
    </xf>
    <xf numFmtId="169" fontId="17" fillId="0" borderId="11" xfId="0" applyNumberFormat="1" applyFont="1" applyBorder="1" applyAlignment="1">
      <alignment horizontal="right"/>
    </xf>
    <xf numFmtId="0" fontId="19" fillId="0" borderId="0" xfId="0" applyFont="1"/>
    <xf numFmtId="168" fontId="20" fillId="0" borderId="12" xfId="0" applyNumberFormat="1" applyFont="1" applyBorder="1" applyAlignment="1">
      <alignment horizontal="center" vertical="top"/>
    </xf>
    <xf numFmtId="0" fontId="17" fillId="0" borderId="12" xfId="0" applyFont="1" applyBorder="1" applyAlignment="1">
      <alignment vertical="top" wrapText="1"/>
    </xf>
    <xf numFmtId="0" fontId="20" fillId="0" borderId="12" xfId="0" applyFont="1" applyBorder="1" applyAlignment="1">
      <alignment horizontal="right"/>
    </xf>
    <xf numFmtId="43" fontId="20" fillId="0" borderId="12" xfId="0" applyNumberFormat="1" applyFont="1" applyBorder="1" applyAlignment="1">
      <alignment horizontal="right"/>
    </xf>
    <xf numFmtId="169" fontId="20" fillId="0" borderId="12" xfId="0" applyNumberFormat="1" applyFont="1" applyBorder="1" applyAlignment="1">
      <alignment horizontal="right"/>
    </xf>
    <xf numFmtId="0" fontId="21" fillId="0" borderId="0" xfId="0" applyFont="1"/>
    <xf numFmtId="0" fontId="20" fillId="0" borderId="12" xfId="0" applyFont="1" applyBorder="1" applyAlignment="1">
      <alignment horizontal="center" vertical="top"/>
    </xf>
    <xf numFmtId="0" fontId="22" fillId="0" borderId="12" xfId="0" applyFont="1" applyBorder="1" applyAlignment="1">
      <alignment vertical="top" wrapText="1"/>
    </xf>
    <xf numFmtId="0" fontId="20" fillId="0" borderId="12" xfId="0" applyFont="1" applyBorder="1" applyAlignment="1">
      <alignment vertical="top" wrapText="1"/>
    </xf>
    <xf numFmtId="0" fontId="20" fillId="0" borderId="12" xfId="0" applyFont="1" applyBorder="1" applyAlignment="1">
      <alignment horizontal="left" vertical="top" wrapText="1"/>
    </xf>
    <xf numFmtId="0" fontId="20" fillId="0" borderId="12" xfId="0" applyFont="1" applyBorder="1" applyAlignment="1">
      <alignment horizontal="justify" vertical="top" wrapText="1"/>
    </xf>
    <xf numFmtId="0" fontId="20" fillId="0" borderId="12" xfId="0" applyFont="1" applyBorder="1" applyAlignment="1">
      <alignment horizontal="center" vertical="center"/>
    </xf>
    <xf numFmtId="0" fontId="20" fillId="0" borderId="12" xfId="0" applyFont="1" applyBorder="1" applyAlignment="1">
      <alignment vertical="center" wrapText="1"/>
    </xf>
    <xf numFmtId="2" fontId="20" fillId="0" borderId="12" xfId="0" applyNumberFormat="1" applyFont="1" applyBorder="1" applyAlignment="1">
      <alignment horizontal="center" vertical="top"/>
    </xf>
    <xf numFmtId="0" fontId="24" fillId="0" borderId="21" xfId="0" applyFont="1" applyBorder="1" applyAlignment="1">
      <alignment horizontal="left" vertical="top" wrapText="1"/>
    </xf>
    <xf numFmtId="0" fontId="0" fillId="0" borderId="4" xfId="0" applyBorder="1" applyAlignment="1">
      <alignment horizontal="left"/>
    </xf>
    <xf numFmtId="0" fontId="25" fillId="0" borderId="12" xfId="0" applyFont="1" applyBorder="1" applyAlignment="1">
      <alignment horizontal="left"/>
    </xf>
    <xf numFmtId="0" fontId="0" fillId="0" borderId="12" xfId="0" applyBorder="1" applyAlignment="1">
      <alignment horizontal="left"/>
    </xf>
    <xf numFmtId="2" fontId="24" fillId="0" borderId="4" xfId="0" applyNumberFormat="1" applyFont="1" applyBorder="1" applyAlignment="1">
      <alignment horizontal="center"/>
    </xf>
    <xf numFmtId="0" fontId="24" fillId="0" borderId="12" xfId="0" applyFont="1" applyBorder="1" applyAlignment="1">
      <alignment horizontal="left" wrapText="1"/>
    </xf>
    <xf numFmtId="0" fontId="24" fillId="0" borderId="12" xfId="0" applyFont="1" applyBorder="1" applyAlignment="1">
      <alignment horizontal="center"/>
    </xf>
    <xf numFmtId="0" fontId="24" fillId="0" borderId="12" xfId="0" applyFont="1" applyBorder="1" applyAlignment="1">
      <alignment horizontal="right"/>
    </xf>
    <xf numFmtId="166" fontId="20" fillId="0" borderId="12" xfId="0" applyNumberFormat="1" applyFont="1" applyBorder="1" applyAlignment="1">
      <alignment horizontal="right"/>
    </xf>
    <xf numFmtId="0" fontId="22" fillId="0" borderId="12" xfId="0" applyFont="1" applyBorder="1" applyAlignment="1">
      <alignment horizontal="center" vertical="top" wrapText="1"/>
    </xf>
    <xf numFmtId="0" fontId="15" fillId="0" borderId="23" xfId="0" applyFont="1" applyBorder="1" applyAlignment="1">
      <alignment horizontal="left" indent="1"/>
    </xf>
    <xf numFmtId="0" fontId="17" fillId="0" borderId="23" xfId="0" applyFont="1" applyBorder="1" applyAlignment="1">
      <alignment vertical="top" wrapText="1"/>
    </xf>
    <xf numFmtId="0" fontId="15" fillId="0" borderId="23" xfId="0" applyFont="1" applyBorder="1" applyAlignment="1">
      <alignment horizontal="right"/>
    </xf>
    <xf numFmtId="0" fontId="11" fillId="0" borderId="0" xfId="0" applyFont="1"/>
    <xf numFmtId="0" fontId="11" fillId="0" borderId="9" xfId="0" applyFont="1" applyBorder="1" applyAlignment="1">
      <alignment horizontal="right" vertical="center" wrapText="1"/>
    </xf>
    <xf numFmtId="168" fontId="15" fillId="0" borderId="12" xfId="0" applyNumberFormat="1" applyFont="1" applyBorder="1" applyAlignment="1">
      <alignment horizontal="left" vertical="center" indent="1"/>
    </xf>
    <xf numFmtId="0" fontId="26" fillId="0" borderId="11" xfId="0" applyFont="1" applyBorder="1" applyAlignment="1">
      <alignment vertical="center" wrapText="1"/>
    </xf>
    <xf numFmtId="0" fontId="26" fillId="0" borderId="11" xfId="0" applyFont="1" applyBorder="1" applyAlignment="1">
      <alignment horizontal="right" vertical="center" wrapText="1"/>
    </xf>
    <xf numFmtId="0" fontId="26" fillId="0" borderId="12" xfId="0" applyFont="1" applyBorder="1" applyAlignment="1">
      <alignment horizontal="right" vertical="center" wrapText="1"/>
    </xf>
    <xf numFmtId="0" fontId="15" fillId="0" borderId="0" xfId="0" applyFont="1" applyAlignment="1">
      <alignment horizontal="center" vertical="center"/>
    </xf>
    <xf numFmtId="0" fontId="8" fillId="0" borderId="12" xfId="0" applyFont="1" applyBorder="1" applyAlignment="1">
      <alignment horizontal="left" vertical="center" indent="1"/>
    </xf>
    <xf numFmtId="0" fontId="8" fillId="0" borderId="12" xfId="0" applyFont="1" applyBorder="1" applyAlignment="1">
      <alignment vertical="center" wrapText="1"/>
    </xf>
    <xf numFmtId="0" fontId="8" fillId="0" borderId="12" xfId="0" applyFont="1" applyBorder="1" applyAlignment="1">
      <alignment horizontal="right" vertical="center" wrapText="1"/>
    </xf>
    <xf numFmtId="0" fontId="8" fillId="0" borderId="12" xfId="0" applyFont="1" applyBorder="1" applyAlignment="1">
      <alignment horizontal="right" vertical="center"/>
    </xf>
    <xf numFmtId="170" fontId="8" fillId="0" borderId="12" xfId="0" applyNumberFormat="1" applyFont="1" applyBorder="1" applyAlignment="1">
      <alignment horizontal="right" vertical="center"/>
    </xf>
    <xf numFmtId="168" fontId="8" fillId="0" borderId="12" xfId="0" applyNumberFormat="1" applyFont="1" applyBorder="1" applyAlignment="1">
      <alignment horizontal="left" vertical="center" indent="1"/>
    </xf>
    <xf numFmtId="170" fontId="8" fillId="0" borderId="12" xfId="2" applyNumberFormat="1" applyFont="1" applyFill="1" applyBorder="1" applyAlignment="1">
      <alignment horizontal="right" vertical="center"/>
    </xf>
    <xf numFmtId="0" fontId="8" fillId="3" borderId="12" xfId="0" applyFont="1" applyFill="1" applyBorder="1" applyAlignment="1">
      <alignment vertical="center" wrapText="1"/>
    </xf>
    <xf numFmtId="0" fontId="8" fillId="3" borderId="12" xfId="0" applyFont="1" applyFill="1" applyBorder="1" applyAlignment="1">
      <alignment horizontal="right" vertical="center"/>
    </xf>
    <xf numFmtId="170" fontId="8" fillId="3" borderId="12" xfId="0" applyNumberFormat="1" applyFont="1" applyFill="1" applyBorder="1" applyAlignment="1">
      <alignment horizontal="right" vertical="center"/>
    </xf>
    <xf numFmtId="0" fontId="8" fillId="3" borderId="12" xfId="0" applyFont="1" applyFill="1" applyBorder="1" applyAlignment="1">
      <alignment horizontal="right" vertical="center" wrapText="1"/>
    </xf>
    <xf numFmtId="170" fontId="8" fillId="3" borderId="12" xfId="0" applyNumberFormat="1" applyFont="1" applyFill="1" applyBorder="1" applyAlignment="1">
      <alignment horizontal="right" vertical="center" wrapText="1"/>
    </xf>
    <xf numFmtId="2" fontId="8" fillId="0" borderId="12" xfId="0" applyNumberFormat="1" applyFont="1" applyBorder="1" applyAlignment="1">
      <alignment horizontal="left" vertical="center" indent="1"/>
    </xf>
    <xf numFmtId="170" fontId="8" fillId="0" borderId="12" xfId="0" applyNumberFormat="1" applyFont="1" applyBorder="1" applyAlignment="1">
      <alignment horizontal="right" vertical="center" wrapText="1"/>
    </xf>
    <xf numFmtId="0" fontId="13" fillId="0" borderId="0" xfId="0" applyFont="1" applyAlignment="1">
      <alignment wrapText="1"/>
    </xf>
    <xf numFmtId="0" fontId="8" fillId="0" borderId="12" xfId="0" applyFont="1" applyBorder="1" applyAlignment="1">
      <alignment wrapText="1"/>
    </xf>
    <xf numFmtId="0" fontId="8" fillId="0" borderId="12" xfId="0" applyFont="1" applyBorder="1" applyAlignment="1">
      <alignment horizontal="right"/>
    </xf>
    <xf numFmtId="170" fontId="8" fillId="0" borderId="12" xfId="0" applyNumberFormat="1" applyFont="1" applyBorder="1" applyAlignment="1">
      <alignment horizontal="right"/>
    </xf>
    <xf numFmtId="171" fontId="15" fillId="0" borderId="12" xfId="1" applyNumberFormat="1" applyFont="1" applyFill="1" applyBorder="1" applyAlignment="1">
      <alignment horizontal="left" vertical="center" indent="1"/>
    </xf>
    <xf numFmtId="171" fontId="8" fillId="0" borderId="12" xfId="1" applyNumberFormat="1" applyFont="1" applyFill="1" applyBorder="1" applyAlignment="1">
      <alignment horizontal="left" vertical="center" indent="1"/>
    </xf>
    <xf numFmtId="0" fontId="26" fillId="0" borderId="12" xfId="0" applyFont="1" applyBorder="1" applyAlignment="1">
      <alignment horizontal="left" vertical="center" wrapText="1"/>
    </xf>
    <xf numFmtId="0" fontId="8" fillId="0" borderId="12" xfId="8" applyBorder="1" applyAlignment="1">
      <alignment horizontal="center" vertical="top"/>
    </xf>
    <xf numFmtId="0" fontId="28" fillId="0" borderId="12" xfId="8" applyFont="1" applyBorder="1" applyAlignment="1">
      <alignment vertical="top" wrapText="1"/>
    </xf>
    <xf numFmtId="166" fontId="8" fillId="0" borderId="12" xfId="9" applyNumberFormat="1" applyFill="1" applyBorder="1" applyAlignment="1">
      <alignment horizontal="right" vertical="top"/>
    </xf>
    <xf numFmtId="0" fontId="8" fillId="0" borderId="12" xfId="8" applyBorder="1" applyAlignment="1">
      <alignment horizontal="right" vertical="top"/>
    </xf>
    <xf numFmtId="41" fontId="8" fillId="0" borderId="12" xfId="10" applyFont="1" applyFill="1" applyBorder="1" applyAlignment="1">
      <alignment horizontal="right" vertical="top"/>
    </xf>
    <xf numFmtId="164" fontId="8" fillId="0" borderId="0" xfId="2" applyFont="1" applyAlignment="1">
      <alignment vertical="top"/>
    </xf>
    <xf numFmtId="0" fontId="8" fillId="0" borderId="0" xfId="8" applyAlignment="1">
      <alignment vertical="top"/>
    </xf>
    <xf numFmtId="0" fontId="8" fillId="0" borderId="12" xfId="8" applyBorder="1" applyAlignment="1">
      <alignment vertical="top" wrapText="1"/>
    </xf>
    <xf numFmtId="172" fontId="8" fillId="0" borderId="12" xfId="10" applyNumberFormat="1" applyFont="1" applyFill="1" applyBorder="1" applyAlignment="1">
      <alignment horizontal="right" vertical="top"/>
    </xf>
    <xf numFmtId="164" fontId="0" fillId="0" borderId="0" xfId="2" applyFont="1"/>
    <xf numFmtId="0" fontId="8" fillId="0" borderId="12" xfId="8" applyBorder="1" applyAlignment="1">
      <alignment vertical="top"/>
    </xf>
    <xf numFmtId="164" fontId="0" fillId="0" borderId="0" xfId="2" applyFont="1" applyAlignment="1"/>
    <xf numFmtId="0" fontId="15" fillId="0" borderId="12" xfId="8" applyFont="1" applyBorder="1" applyAlignment="1">
      <alignment horizontal="right" vertical="top"/>
    </xf>
    <xf numFmtId="172" fontId="15" fillId="0" borderId="12" xfId="10" applyNumberFormat="1" applyFont="1" applyFill="1" applyBorder="1" applyAlignment="1">
      <alignment horizontal="right" vertical="top"/>
    </xf>
    <xf numFmtId="164" fontId="2" fillId="0" borderId="0" xfId="2" applyFont="1"/>
    <xf numFmtId="0" fontId="2" fillId="0" borderId="0" xfId="0" applyFont="1"/>
    <xf numFmtId="2" fontId="8" fillId="0" borderId="12" xfId="8" applyNumberFormat="1" applyBorder="1" applyAlignment="1">
      <alignment horizontal="center" vertical="top"/>
    </xf>
    <xf numFmtId="41" fontId="15" fillId="0" borderId="12" xfId="10" applyFont="1" applyFill="1" applyBorder="1" applyAlignment="1">
      <alignment horizontal="right" vertical="top"/>
    </xf>
    <xf numFmtId="0" fontId="8" fillId="0" borderId="25" xfId="8" applyBorder="1" applyAlignment="1">
      <alignment vertical="top" wrapText="1"/>
    </xf>
    <xf numFmtId="0" fontId="17" fillId="0" borderId="24" xfId="0" applyFont="1" applyBorder="1" applyAlignment="1">
      <alignment vertical="top" wrapText="1"/>
    </xf>
    <xf numFmtId="0" fontId="8" fillId="0" borderId="0" xfId="0" applyFont="1"/>
    <xf numFmtId="0" fontId="8" fillId="0" borderId="5" xfId="0" applyFont="1" applyBorder="1" applyAlignment="1">
      <alignment wrapText="1"/>
    </xf>
    <xf numFmtId="0" fontId="15" fillId="0" borderId="12" xfId="0" applyFont="1" applyBorder="1" applyAlignment="1">
      <alignment horizontal="left" vertical="center" indent="1"/>
    </xf>
    <xf numFmtId="0" fontId="15" fillId="0" borderId="12" xfId="0" applyFont="1" applyBorder="1" applyAlignment="1">
      <alignment horizontal="right" vertical="center"/>
    </xf>
    <xf numFmtId="0" fontId="15" fillId="0" borderId="0" xfId="0" applyFont="1"/>
    <xf numFmtId="0" fontId="17" fillId="0" borderId="5" xfId="0" applyFont="1" applyBorder="1" applyAlignment="1">
      <alignment horizontal="right" vertical="top" wrapText="1"/>
    </xf>
    <xf numFmtId="0" fontId="15" fillId="0" borderId="5" xfId="0" applyFont="1" applyBorder="1" applyAlignment="1">
      <alignment horizontal="right" wrapText="1"/>
    </xf>
    <xf numFmtId="0" fontId="8" fillId="0" borderId="13" xfId="0" applyFont="1" applyBorder="1" applyAlignment="1">
      <alignment horizontal="left" vertical="center" indent="1"/>
    </xf>
    <xf numFmtId="0" fontId="8" fillId="0" borderId="8" xfId="0" applyFont="1" applyBorder="1"/>
    <xf numFmtId="0" fontId="8" fillId="0" borderId="13" xfId="0" applyFont="1" applyBorder="1" applyAlignment="1">
      <alignment horizontal="right" vertical="center"/>
    </xf>
    <xf numFmtId="0" fontId="11" fillId="0" borderId="16" xfId="0" applyFont="1" applyBorder="1" applyAlignment="1">
      <alignment horizontal="right"/>
    </xf>
    <xf numFmtId="0" fontId="8" fillId="0" borderId="6" xfId="0" applyFont="1" applyBorder="1" applyAlignment="1">
      <alignment horizontal="left" vertical="center" indent="1"/>
    </xf>
    <xf numFmtId="0" fontId="8" fillId="0" borderId="7" xfId="0" applyFont="1" applyBorder="1" applyAlignment="1">
      <alignment wrapText="1"/>
    </xf>
    <xf numFmtId="0" fontId="8" fillId="0" borderId="7" xfId="0" applyFont="1" applyBorder="1" applyAlignment="1">
      <alignment horizontal="right" vertical="center"/>
    </xf>
    <xf numFmtId="0" fontId="8" fillId="0" borderId="0" xfId="0" applyFont="1" applyAlignment="1">
      <alignment horizontal="left" vertical="center" indent="1"/>
    </xf>
    <xf numFmtId="0" fontId="8" fillId="0" borderId="0" xfId="0" applyFont="1" applyAlignment="1">
      <alignment wrapText="1"/>
    </xf>
    <xf numFmtId="0" fontId="8" fillId="0" borderId="0" xfId="0" applyFont="1" applyAlignment="1">
      <alignment horizontal="right" vertical="center"/>
    </xf>
    <xf numFmtId="0" fontId="13" fillId="0" borderId="0" xfId="0" applyFont="1" applyAlignment="1">
      <alignment horizontal="left" vertical="center" indent="1"/>
    </xf>
    <xf numFmtId="0" fontId="13" fillId="0" borderId="0" xfId="0" applyFont="1" applyAlignment="1">
      <alignment horizontal="right" vertical="center"/>
    </xf>
    <xf numFmtId="165" fontId="9" fillId="0" borderId="9" xfId="1" quotePrefix="1" applyFont="1" applyBorder="1" applyAlignment="1">
      <alignment horizontal="right" vertical="center"/>
    </xf>
    <xf numFmtId="165" fontId="11" fillId="0" borderId="9" xfId="1" applyFont="1" applyFill="1" applyBorder="1" applyAlignment="1">
      <alignment horizontal="right" vertical="center" wrapText="1"/>
    </xf>
    <xf numFmtId="165" fontId="17" fillId="0" borderId="5" xfId="1" applyFont="1" applyBorder="1" applyAlignment="1">
      <alignment horizontal="right"/>
    </xf>
    <xf numFmtId="165" fontId="20" fillId="0" borderId="5" xfId="1" applyFont="1" applyBorder="1" applyAlignment="1">
      <alignment horizontal="right"/>
    </xf>
    <xf numFmtId="165" fontId="0" fillId="0" borderId="22" xfId="1" applyFont="1" applyBorder="1" applyAlignment="1">
      <alignment horizontal="left"/>
    </xf>
    <xf numFmtId="165" fontId="24" fillId="0" borderId="22" xfId="1" applyFont="1" applyBorder="1" applyAlignment="1">
      <alignment horizontal="right"/>
    </xf>
    <xf numFmtId="165" fontId="15" fillId="0" borderId="24" xfId="1" applyFont="1" applyBorder="1" applyAlignment="1">
      <alignment horizontal="right"/>
    </xf>
    <xf numFmtId="165" fontId="11" fillId="0" borderId="10" xfId="1" applyFont="1" applyFill="1" applyBorder="1" applyAlignment="1">
      <alignment horizontal="right" vertical="center" wrapText="1"/>
    </xf>
    <xf numFmtId="165" fontId="26" fillId="0" borderId="5" xfId="1" applyFont="1" applyBorder="1" applyAlignment="1">
      <alignment horizontal="right" vertical="center" wrapText="1"/>
    </xf>
    <xf numFmtId="165" fontId="8" fillId="0" borderId="5" xfId="1" applyFont="1" applyBorder="1" applyAlignment="1">
      <alignment horizontal="right" vertical="center"/>
    </xf>
    <xf numFmtId="165" fontId="8" fillId="0" borderId="5" xfId="1" applyFont="1" applyBorder="1" applyAlignment="1">
      <alignment horizontal="right" vertical="center" wrapText="1"/>
    </xf>
    <xf numFmtId="165" fontId="8" fillId="0" borderId="5" xfId="1" applyFont="1" applyBorder="1" applyAlignment="1">
      <alignment horizontal="right"/>
    </xf>
    <xf numFmtId="165" fontId="8" fillId="0" borderId="5" xfId="1" applyFont="1" applyFill="1" applyBorder="1" applyAlignment="1">
      <alignment horizontal="right" vertical="top"/>
    </xf>
    <xf numFmtId="165" fontId="15" fillId="0" borderId="5" xfId="1" applyFont="1" applyFill="1" applyBorder="1" applyAlignment="1">
      <alignment horizontal="right" vertical="top"/>
    </xf>
    <xf numFmtId="165" fontId="15" fillId="0" borderId="5" xfId="1" applyFont="1" applyBorder="1" applyAlignment="1">
      <alignment horizontal="right" vertical="center"/>
    </xf>
    <xf numFmtId="165" fontId="8" fillId="0" borderId="8" xfId="1" applyFont="1" applyBorder="1" applyAlignment="1">
      <alignment horizontal="right" vertical="center"/>
    </xf>
    <xf numFmtId="165" fontId="11" fillId="0" borderId="17" xfId="1" applyFont="1" applyBorder="1" applyAlignment="1">
      <alignment horizontal="right"/>
    </xf>
    <xf numFmtId="165" fontId="8" fillId="0" borderId="0" xfId="1" applyFont="1" applyAlignment="1">
      <alignment horizontal="right" vertical="center"/>
    </xf>
    <xf numFmtId="165" fontId="13" fillId="0" borderId="0" xfId="1" applyFont="1" applyAlignment="1">
      <alignment horizontal="right" vertical="center"/>
    </xf>
    <xf numFmtId="165" fontId="9" fillId="0" borderId="3" xfId="1" quotePrefix="1" applyFont="1" applyBorder="1" applyAlignment="1" applyProtection="1">
      <alignment horizontal="right"/>
      <protection locked="0"/>
    </xf>
    <xf numFmtId="165" fontId="11" fillId="0" borderId="10" xfId="1" quotePrefix="1" applyFont="1" applyBorder="1" applyAlignment="1" applyProtection="1">
      <alignment horizontal="left" vertical="center" wrapText="1"/>
      <protection locked="0"/>
    </xf>
    <xf numFmtId="165" fontId="13" fillId="0" borderId="10" xfId="1" applyFont="1" applyBorder="1" applyAlignment="1" applyProtection="1">
      <alignment vertical="top"/>
      <protection locked="0"/>
    </xf>
    <xf numFmtId="165" fontId="13" fillId="0" borderId="5" xfId="1" applyFont="1" applyBorder="1" applyAlignment="1" applyProtection="1">
      <alignment vertical="top"/>
      <protection locked="0"/>
    </xf>
    <xf numFmtId="165" fontId="13" fillId="0" borderId="20" xfId="1" applyFont="1" applyBorder="1" applyAlignment="1" applyProtection="1">
      <alignment vertical="top"/>
      <protection locked="0"/>
    </xf>
    <xf numFmtId="165" fontId="11" fillId="0" borderId="10" xfId="1" applyFont="1" applyBorder="1" applyAlignment="1" applyProtection="1">
      <alignment vertical="top"/>
      <protection locked="0"/>
    </xf>
    <xf numFmtId="165" fontId="13" fillId="0" borderId="0" xfId="1" applyFont="1"/>
    <xf numFmtId="165" fontId="11" fillId="0" borderId="10" xfId="1" applyFont="1" applyBorder="1" applyAlignment="1">
      <alignment horizontal="right" vertical="center" wrapText="1"/>
    </xf>
    <xf numFmtId="165" fontId="10" fillId="0" borderId="5" xfId="1" applyFont="1" applyBorder="1" applyAlignment="1">
      <alignment horizontal="right" wrapText="1"/>
    </xf>
    <xf numFmtId="165" fontId="13" fillId="0" borderId="5" xfId="1" applyFont="1" applyFill="1" applyBorder="1" applyAlignment="1" applyProtection="1">
      <alignment horizontal="right" vertical="center"/>
    </xf>
    <xf numFmtId="165" fontId="13" fillId="0" borderId="5" xfId="1" applyFont="1" applyFill="1" applyBorder="1" applyAlignment="1">
      <alignment horizontal="right" vertical="center" wrapText="1"/>
    </xf>
    <xf numFmtId="165" fontId="13" fillId="0" borderId="8" xfId="1" applyFont="1" applyFill="1" applyBorder="1" applyAlignment="1">
      <alignment horizontal="right" vertical="center" wrapText="1"/>
    </xf>
    <xf numFmtId="165" fontId="15" fillId="0" borderId="17" xfId="1" applyFont="1" applyBorder="1" applyAlignment="1">
      <alignment horizontal="right"/>
    </xf>
    <xf numFmtId="165" fontId="13" fillId="0" borderId="8" xfId="1" applyFont="1" applyBorder="1" applyAlignment="1">
      <alignment horizontal="right"/>
    </xf>
    <xf numFmtId="165" fontId="13" fillId="0" borderId="0" xfId="1" applyFont="1" applyAlignment="1">
      <alignment horizontal="right"/>
    </xf>
    <xf numFmtId="165" fontId="12" fillId="0" borderId="0" xfId="1" applyFont="1" applyAlignment="1">
      <alignment horizontal="right"/>
    </xf>
    <xf numFmtId="0" fontId="4" fillId="2" borderId="4" xfId="3" applyFont="1" applyFill="1" applyBorder="1" applyAlignment="1">
      <alignment horizontal="center" wrapText="1"/>
    </xf>
    <xf numFmtId="0" fontId="4" fillId="2" borderId="0" xfId="3" applyFont="1" applyFill="1" applyAlignment="1">
      <alignment horizontal="center" wrapText="1"/>
    </xf>
    <xf numFmtId="0" fontId="4" fillId="2" borderId="5" xfId="3" applyFont="1" applyFill="1" applyBorder="1" applyAlignment="1">
      <alignment horizontal="center" wrapText="1"/>
    </xf>
    <xf numFmtId="0" fontId="5" fillId="2" borderId="4" xfId="3" applyFont="1" applyFill="1" applyBorder="1" applyAlignment="1">
      <alignment horizontal="center" vertical="center"/>
    </xf>
    <xf numFmtId="0" fontId="5" fillId="2" borderId="0" xfId="3" applyFont="1" applyFill="1" applyAlignment="1">
      <alignment horizontal="center" vertical="center"/>
    </xf>
    <xf numFmtId="0" fontId="5" fillId="2" borderId="5" xfId="3" applyFont="1" applyFill="1" applyBorder="1" applyAlignment="1">
      <alignment horizontal="center" vertical="center"/>
    </xf>
    <xf numFmtId="0" fontId="6" fillId="2" borderId="4" xfId="3" applyFont="1" applyFill="1" applyBorder="1" applyAlignment="1">
      <alignment horizontal="center" vertical="top" wrapText="1"/>
    </xf>
    <xf numFmtId="0" fontId="6" fillId="2" borderId="0" xfId="3" applyFont="1" applyFill="1" applyAlignment="1">
      <alignment horizontal="center" vertical="top" wrapText="1"/>
    </xf>
    <xf numFmtId="0" fontId="6" fillId="2" borderId="5" xfId="3" applyFont="1" applyFill="1" applyBorder="1" applyAlignment="1">
      <alignment horizontal="center" vertical="top" wrapText="1"/>
    </xf>
    <xf numFmtId="17" fontId="3" fillId="2" borderId="4" xfId="3" applyNumberFormat="1" applyFont="1" applyFill="1" applyBorder="1" applyAlignment="1">
      <alignment horizontal="center" vertical="center"/>
    </xf>
    <xf numFmtId="17" fontId="3" fillId="2" borderId="0" xfId="3" applyNumberFormat="1" applyFont="1" applyFill="1" applyAlignment="1">
      <alignment horizontal="center" vertical="center"/>
    </xf>
    <xf numFmtId="17" fontId="3" fillId="2" borderId="5" xfId="3" applyNumberFormat="1" applyFont="1" applyFill="1" applyBorder="1" applyAlignment="1">
      <alignment horizontal="center" vertical="center"/>
    </xf>
    <xf numFmtId="17" fontId="7" fillId="2" borderId="4" xfId="3" applyNumberFormat="1" applyFont="1" applyFill="1" applyBorder="1" applyAlignment="1">
      <alignment horizontal="center" vertical="center"/>
    </xf>
    <xf numFmtId="17" fontId="7" fillId="2" borderId="0" xfId="3" applyNumberFormat="1" applyFont="1" applyFill="1" applyAlignment="1">
      <alignment horizontal="center" vertical="center"/>
    </xf>
    <xf numFmtId="17" fontId="7" fillId="2" borderId="5" xfId="3" applyNumberFormat="1" applyFont="1" applyFill="1" applyBorder="1" applyAlignment="1">
      <alignment horizontal="center" vertical="center"/>
    </xf>
    <xf numFmtId="0" fontId="9" fillId="0" borderId="14" xfId="3" applyFont="1" applyBorder="1" applyAlignment="1">
      <alignment horizontal="left" vertical="center" wrapText="1"/>
    </xf>
    <xf numFmtId="0" fontId="9" fillId="0" borderId="15" xfId="3" applyFont="1" applyBorder="1" applyAlignment="1">
      <alignment horizontal="left" vertical="center" wrapText="1"/>
    </xf>
    <xf numFmtId="0" fontId="9" fillId="0" borderId="14" xfId="7" applyFont="1" applyBorder="1" applyAlignment="1">
      <alignment horizontal="left" wrapText="1"/>
    </xf>
    <xf numFmtId="0" fontId="16" fillId="0" borderId="10" xfId="4" applyFont="1" applyBorder="1" applyAlignment="1">
      <alignment horizontal="justify" wrapText="1"/>
    </xf>
    <xf numFmtId="0" fontId="9" fillId="0" borderId="14" xfId="0" applyFont="1" applyBorder="1" applyAlignment="1">
      <alignment horizontal="left" vertical="top"/>
    </xf>
    <xf numFmtId="0" fontId="9" fillId="0" borderId="15" xfId="0" applyFont="1" applyBorder="1" applyAlignment="1">
      <alignment horizontal="left" vertical="top"/>
    </xf>
    <xf numFmtId="0" fontId="9" fillId="0" borderId="10" xfId="0" applyFont="1" applyBorder="1" applyAlignment="1">
      <alignment horizontal="left" vertical="top"/>
    </xf>
  </cellXfs>
  <cellStyles count="11">
    <cellStyle name="Comma" xfId="1" builtinId="3"/>
    <cellStyle name="Comma [0]" xfId="2" builtinId="6"/>
    <cellStyle name="Comma [0] 10" xfId="10"/>
    <cellStyle name="Comma 2" xfId="6"/>
    <cellStyle name="Comma 2 21" xfId="9"/>
    <cellStyle name="Comma 3" xfId="5"/>
    <cellStyle name="Normal" xfId="0" builtinId="0"/>
    <cellStyle name="Normal 10" xfId="4"/>
    <cellStyle name="Normal 10 2 2" xfId="8"/>
    <cellStyle name="Normal 2" xfId="3"/>
    <cellStyle name="Normal_0.5   Bills of Quantities Section - Summit View"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110280</xdr:rowOff>
    </xdr:from>
    <xdr:to>
      <xdr:col>2</xdr:col>
      <xdr:colOff>311150</xdr:colOff>
      <xdr:row>3</xdr:row>
      <xdr:rowOff>50418</xdr:rowOff>
    </xdr:to>
    <xdr:pic>
      <xdr:nvPicPr>
        <xdr:cNvPr id="2" name="Picture 1">
          <a:extLst>
            <a:ext uri="{FF2B5EF4-FFF2-40B4-BE49-F238E27FC236}">
              <a16:creationId xmlns:a16="http://schemas.microsoft.com/office/drawing/2014/main" id="{F79737C0-70C8-4E72-B1B2-C7BF2F1F95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10280"/>
          <a:ext cx="1438275" cy="473538"/>
        </a:xfrm>
        <a:prstGeom prst="rect">
          <a:avLst/>
        </a:prstGeom>
      </xdr:spPr>
    </xdr:pic>
    <xdr:clientData/>
  </xdr:twoCellAnchor>
  <xdr:twoCellAnchor editAs="oneCell">
    <xdr:from>
      <xdr:col>0</xdr:col>
      <xdr:colOff>142875</xdr:colOff>
      <xdr:row>0</xdr:row>
      <xdr:rowOff>110280</xdr:rowOff>
    </xdr:from>
    <xdr:to>
      <xdr:col>2</xdr:col>
      <xdr:colOff>295275</xdr:colOff>
      <xdr:row>3</xdr:row>
      <xdr:rowOff>85343</xdr:rowOff>
    </xdr:to>
    <xdr:pic>
      <xdr:nvPicPr>
        <xdr:cNvPr id="3" name="Picture 2">
          <a:extLst>
            <a:ext uri="{FF2B5EF4-FFF2-40B4-BE49-F238E27FC236}">
              <a16:creationId xmlns:a16="http://schemas.microsoft.com/office/drawing/2014/main" id="{794BE4CB-8ADD-4D89-9755-196667B0F5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10280"/>
          <a:ext cx="1422400" cy="508463"/>
        </a:xfrm>
        <a:prstGeom prst="rect">
          <a:avLst/>
        </a:prstGeom>
      </xdr:spPr>
    </xdr:pic>
    <xdr:clientData/>
  </xdr:twoCellAnchor>
  <xdr:twoCellAnchor editAs="oneCell">
    <xdr:from>
      <xdr:col>5</xdr:col>
      <xdr:colOff>2006601</xdr:colOff>
      <xdr:row>0</xdr:row>
      <xdr:rowOff>73025</xdr:rowOff>
    </xdr:from>
    <xdr:to>
      <xdr:col>5</xdr:col>
      <xdr:colOff>2620201</xdr:colOff>
      <xdr:row>4</xdr:row>
      <xdr:rowOff>76200</xdr:rowOff>
    </xdr:to>
    <xdr:pic>
      <xdr:nvPicPr>
        <xdr:cNvPr id="4" name="Picture 3">
          <a:extLst>
            <a:ext uri="{FF2B5EF4-FFF2-40B4-BE49-F238E27FC236}">
              <a16:creationId xmlns:a16="http://schemas.microsoft.com/office/drawing/2014/main" id="{EEC02F9C-D304-49ED-8CBD-A06620A693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81601" y="73025"/>
          <a:ext cx="6136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view="pageBreakPreview" zoomScale="70" zoomScaleNormal="100" zoomScaleSheetLayoutView="70" workbookViewId="0">
      <selection activeCell="A6" sqref="A6:F8"/>
    </sheetView>
  </sheetViews>
  <sheetFormatPr defaultColWidth="9.08203125" defaultRowHeight="14"/>
  <cols>
    <col min="1" max="5" width="9.08203125" style="6"/>
    <col min="6" max="6" width="58.9140625" style="6" customWidth="1"/>
    <col min="7" max="16384" width="9.08203125" style="6"/>
  </cols>
  <sheetData>
    <row r="1" spans="1:6">
      <c r="A1" s="1"/>
      <c r="B1" s="2"/>
      <c r="C1" s="3"/>
      <c r="D1" s="4"/>
      <c r="E1" s="4"/>
      <c r="F1" s="5"/>
    </row>
    <row r="2" spans="1:6">
      <c r="A2" s="7"/>
      <c r="B2" s="8"/>
      <c r="C2" s="9"/>
      <c r="D2" s="10"/>
      <c r="E2" s="10"/>
      <c r="F2" s="11"/>
    </row>
    <row r="3" spans="1:6">
      <c r="A3" s="7"/>
      <c r="B3" s="8"/>
      <c r="C3" s="9"/>
      <c r="D3" s="10"/>
      <c r="E3" s="10"/>
      <c r="F3" s="11"/>
    </row>
    <row r="4" spans="1:6">
      <c r="A4" s="7"/>
      <c r="B4" s="8"/>
      <c r="C4" s="9"/>
      <c r="D4" s="10"/>
      <c r="E4" s="10"/>
      <c r="F4" s="11"/>
    </row>
    <row r="5" spans="1:6">
      <c r="A5" s="7"/>
      <c r="B5" s="8"/>
      <c r="C5" s="9"/>
      <c r="D5" s="10"/>
      <c r="E5" s="10"/>
      <c r="F5" s="11"/>
    </row>
    <row r="6" spans="1:6">
      <c r="A6" s="189"/>
      <c r="B6" s="190"/>
      <c r="C6" s="190"/>
      <c r="D6" s="190"/>
      <c r="E6" s="190"/>
      <c r="F6" s="191"/>
    </row>
    <row r="7" spans="1:6">
      <c r="A7" s="189"/>
      <c r="B7" s="190"/>
      <c r="C7" s="190"/>
      <c r="D7" s="190"/>
      <c r="E7" s="190"/>
      <c r="F7" s="191"/>
    </row>
    <row r="8" spans="1:6">
      <c r="A8" s="189"/>
      <c r="B8" s="190"/>
      <c r="C8" s="190"/>
      <c r="D8" s="190"/>
      <c r="E8" s="190"/>
      <c r="F8" s="191"/>
    </row>
    <row r="9" spans="1:6">
      <c r="A9" s="7"/>
      <c r="B9" s="8"/>
      <c r="C9" s="9"/>
      <c r="D9" s="10"/>
      <c r="E9" s="10"/>
      <c r="F9" s="11"/>
    </row>
    <row r="10" spans="1:6" ht="25">
      <c r="A10" s="192" t="s">
        <v>0</v>
      </c>
      <c r="B10" s="193"/>
      <c r="C10" s="193"/>
      <c r="D10" s="193"/>
      <c r="E10" s="193"/>
      <c r="F10" s="194"/>
    </row>
    <row r="11" spans="1:6">
      <c r="A11" s="7"/>
      <c r="B11" s="8"/>
      <c r="C11" s="9"/>
      <c r="D11" s="10"/>
      <c r="E11" s="10"/>
      <c r="F11" s="11"/>
    </row>
    <row r="12" spans="1:6">
      <c r="A12" s="195" t="s">
        <v>1</v>
      </c>
      <c r="B12" s="196"/>
      <c r="C12" s="196"/>
      <c r="D12" s="196"/>
      <c r="E12" s="196"/>
      <c r="F12" s="197"/>
    </row>
    <row r="13" spans="1:6">
      <c r="A13" s="195"/>
      <c r="B13" s="196"/>
      <c r="C13" s="196"/>
      <c r="D13" s="196"/>
      <c r="E13" s="196"/>
      <c r="F13" s="197"/>
    </row>
    <row r="14" spans="1:6">
      <c r="A14" s="195"/>
      <c r="B14" s="196"/>
      <c r="C14" s="196"/>
      <c r="D14" s="196"/>
      <c r="E14" s="196"/>
      <c r="F14" s="197"/>
    </row>
    <row r="15" spans="1:6">
      <c r="A15" s="7"/>
      <c r="B15" s="8"/>
      <c r="C15" s="9"/>
      <c r="D15" s="10"/>
      <c r="E15" s="10"/>
      <c r="F15" s="11"/>
    </row>
    <row r="16" spans="1:6">
      <c r="A16" s="7"/>
      <c r="B16" s="8"/>
      <c r="C16" s="9"/>
      <c r="D16" s="10"/>
      <c r="E16" s="9"/>
      <c r="F16" s="11"/>
    </row>
    <row r="17" spans="1:6">
      <c r="A17" s="7"/>
      <c r="B17" s="8"/>
      <c r="C17" s="9"/>
      <c r="D17" s="10"/>
      <c r="E17" s="9"/>
      <c r="F17" s="11"/>
    </row>
    <row r="18" spans="1:6">
      <c r="A18" s="7"/>
      <c r="B18" s="8"/>
      <c r="C18" s="9"/>
      <c r="D18" s="10"/>
      <c r="E18" s="10"/>
      <c r="F18" s="11"/>
    </row>
    <row r="19" spans="1:6">
      <c r="A19" s="7"/>
      <c r="B19" s="8"/>
      <c r="C19" s="9"/>
      <c r="D19" s="10"/>
      <c r="E19" s="10"/>
      <c r="F19" s="11"/>
    </row>
    <row r="20" spans="1:6">
      <c r="A20" s="7"/>
      <c r="B20" s="8"/>
      <c r="C20" s="9"/>
      <c r="D20" s="10"/>
      <c r="E20" s="10"/>
      <c r="F20" s="11"/>
    </row>
    <row r="21" spans="1:6">
      <c r="A21" s="7"/>
      <c r="B21" s="8"/>
      <c r="C21" s="9"/>
      <c r="D21" s="10"/>
      <c r="E21" s="10"/>
      <c r="F21" s="11"/>
    </row>
    <row r="22" spans="1:6">
      <c r="A22" s="198"/>
      <c r="B22" s="199"/>
      <c r="C22" s="199"/>
      <c r="D22" s="199"/>
      <c r="E22" s="199"/>
      <c r="F22" s="200"/>
    </row>
    <row r="23" spans="1:6">
      <c r="A23" s="7"/>
      <c r="B23" s="8"/>
      <c r="C23" s="9"/>
      <c r="D23" s="10"/>
      <c r="E23" s="10"/>
      <c r="F23" s="11"/>
    </row>
    <row r="24" spans="1:6">
      <c r="A24" s="7"/>
      <c r="B24" s="8"/>
      <c r="C24" s="9"/>
      <c r="D24" s="10"/>
      <c r="E24" s="10"/>
      <c r="F24" s="11"/>
    </row>
    <row r="25" spans="1:6">
      <c r="A25" s="7"/>
      <c r="B25" s="8"/>
      <c r="C25" s="9"/>
      <c r="D25" s="10"/>
      <c r="E25" s="10"/>
      <c r="F25" s="11"/>
    </row>
    <row r="26" spans="1:6">
      <c r="A26" s="7"/>
      <c r="B26" s="8"/>
      <c r="C26" s="9"/>
      <c r="D26" s="10"/>
      <c r="E26" s="10"/>
      <c r="F26" s="11"/>
    </row>
    <row r="27" spans="1:6">
      <c r="A27" s="7"/>
      <c r="B27" s="8"/>
      <c r="C27" s="9"/>
      <c r="D27" s="10"/>
      <c r="E27" s="10"/>
      <c r="F27" s="11"/>
    </row>
    <row r="28" spans="1:6">
      <c r="A28" s="201">
        <v>45755</v>
      </c>
      <c r="B28" s="202"/>
      <c r="C28" s="202"/>
      <c r="D28" s="202"/>
      <c r="E28" s="202"/>
      <c r="F28" s="203"/>
    </row>
    <row r="29" spans="1:6">
      <c r="A29" s="7"/>
      <c r="B29" s="8"/>
      <c r="C29" s="9"/>
      <c r="D29" s="10"/>
      <c r="E29" s="10"/>
      <c r="F29" s="11"/>
    </row>
    <row r="30" spans="1:6" ht="14.5" thickBot="1">
      <c r="A30" s="12"/>
      <c r="B30" s="13"/>
      <c r="C30" s="14"/>
      <c r="D30" s="15"/>
      <c r="E30" s="15"/>
      <c r="F30" s="16"/>
    </row>
  </sheetData>
  <mergeCells count="5">
    <mergeCell ref="A6:F8"/>
    <mergeCell ref="A10:F10"/>
    <mergeCell ref="A12:F14"/>
    <mergeCell ref="A22:F22"/>
    <mergeCell ref="A28:F28"/>
  </mergeCells>
  <pageMargins left="0.7" right="0.7" top="0.75" bottom="0.75" header="0.3" footer="0.3"/>
  <pageSetup scale="73"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view="pageBreakPreview" zoomScale="80" zoomScaleNormal="100" zoomScaleSheetLayoutView="80" workbookViewId="0">
      <selection activeCell="B10" sqref="B10"/>
    </sheetView>
  </sheetViews>
  <sheetFormatPr defaultColWidth="9.08203125" defaultRowHeight="14"/>
  <cols>
    <col min="1" max="1" width="9.08203125" style="19"/>
    <col min="2" max="2" width="35.9140625" style="19" customWidth="1"/>
    <col min="3" max="3" width="19.9140625" style="188" customWidth="1"/>
    <col min="4" max="4" width="11.4140625" style="19" bestFit="1" customWidth="1"/>
    <col min="5" max="16384" width="9.08203125" style="19"/>
  </cols>
  <sheetData>
    <row r="1" spans="1:4" s="17" customFormat="1" ht="16" thickBot="1">
      <c r="A1" s="204" t="s">
        <v>2</v>
      </c>
      <c r="B1" s="205"/>
      <c r="C1" s="173" t="s">
        <v>3</v>
      </c>
    </row>
    <row r="2" spans="1:4" ht="30" customHeight="1" thickBot="1">
      <c r="A2" s="18" t="s">
        <v>4</v>
      </c>
      <c r="B2" s="18" t="s">
        <v>5</v>
      </c>
      <c r="C2" s="180" t="s">
        <v>6</v>
      </c>
    </row>
    <row r="3" spans="1:4">
      <c r="A3" s="20"/>
      <c r="B3" s="20"/>
      <c r="C3" s="181"/>
    </row>
    <row r="4" spans="1:4" s="23" customFormat="1">
      <c r="A4" s="21">
        <v>1</v>
      </c>
      <c r="B4" s="22" t="s">
        <v>7</v>
      </c>
      <c r="C4" s="182">
        <f>'Rukoki Preliminaries'!C15</f>
        <v>0</v>
      </c>
    </row>
    <row r="5" spans="1:4" s="23" customFormat="1">
      <c r="A5" s="21">
        <v>2</v>
      </c>
      <c r="B5" s="22" t="s">
        <v>8</v>
      </c>
      <c r="C5" s="182">
        <f>'Rukoki Main Bill'!F155</f>
        <v>0</v>
      </c>
      <c r="D5" s="24"/>
    </row>
    <row r="6" spans="1:4" s="23" customFormat="1">
      <c r="A6" s="21"/>
      <c r="B6" s="22"/>
      <c r="C6" s="182"/>
    </row>
    <row r="7" spans="1:4" s="23" customFormat="1">
      <c r="A7" s="25"/>
      <c r="B7" s="22"/>
      <c r="C7" s="183"/>
    </row>
    <row r="8" spans="1:4" s="23" customFormat="1">
      <c r="A8" s="25"/>
      <c r="B8" s="26"/>
      <c r="C8" s="182"/>
    </row>
    <row r="9" spans="1:4" s="23" customFormat="1">
      <c r="A9" s="25"/>
      <c r="B9" s="27"/>
      <c r="C9" s="182"/>
    </row>
    <row r="10" spans="1:4" s="23" customFormat="1">
      <c r="A10" s="25"/>
      <c r="B10" s="27"/>
      <c r="C10" s="182"/>
    </row>
    <row r="11" spans="1:4" s="23" customFormat="1" ht="14.5" thickBot="1">
      <c r="A11" s="28"/>
      <c r="B11" s="29"/>
      <c r="C11" s="184"/>
    </row>
    <row r="12" spans="1:4" s="23" customFormat="1" ht="14.5" thickBot="1">
      <c r="A12" s="30"/>
      <c r="B12" s="31" t="s">
        <v>9</v>
      </c>
      <c r="C12" s="185">
        <f>SUM(C3:C8)</f>
        <v>0</v>
      </c>
      <c r="D12" s="32"/>
    </row>
    <row r="13" spans="1:4" s="23" customFormat="1" ht="15" thickTop="1" thickBot="1">
      <c r="A13" s="33"/>
      <c r="B13" s="34"/>
      <c r="C13" s="186"/>
    </row>
    <row r="14" spans="1:4" s="23" customFormat="1">
      <c r="C14" s="187"/>
    </row>
    <row r="16" spans="1:4">
      <c r="B16" s="35"/>
    </row>
    <row r="17" spans="2:2">
      <c r="B17" s="35"/>
    </row>
    <row r="18" spans="2:2">
      <c r="B18" s="35"/>
    </row>
  </sheetData>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tabSelected="1" view="pageBreakPreview" topLeftCell="A4" zoomScale="70" zoomScaleNormal="100" zoomScaleSheetLayoutView="70" workbookViewId="0">
      <selection activeCell="B10" sqref="B10"/>
    </sheetView>
  </sheetViews>
  <sheetFormatPr defaultColWidth="9.08203125" defaultRowHeight="30" customHeight="1"/>
  <cols>
    <col min="1" max="1" width="5.9140625" style="23" bestFit="1" customWidth="1"/>
    <col min="2" max="2" width="79.33203125" style="23" bestFit="1" customWidth="1"/>
    <col min="3" max="3" width="19.33203125" style="179" customWidth="1"/>
    <col min="4" max="16384" width="9.08203125" style="23"/>
  </cols>
  <sheetData>
    <row r="1" spans="1:3" s="36" customFormat="1" ht="16.5" customHeight="1" thickBot="1">
      <c r="A1" s="206" t="s">
        <v>10</v>
      </c>
      <c r="B1" s="207"/>
      <c r="C1" s="173" t="s">
        <v>11</v>
      </c>
    </row>
    <row r="2" spans="1:3" s="39" customFormat="1" ht="33" customHeight="1" thickBot="1">
      <c r="A2" s="37" t="s">
        <v>12</v>
      </c>
      <c r="B2" s="38" t="s">
        <v>5</v>
      </c>
      <c r="C2" s="174" t="s">
        <v>13</v>
      </c>
    </row>
    <row r="3" spans="1:3" ht="18.75" customHeight="1" thickBot="1">
      <c r="A3" s="40" t="s">
        <v>14</v>
      </c>
      <c r="B3" s="41" t="s">
        <v>15</v>
      </c>
      <c r="C3" s="175"/>
    </row>
    <row r="4" spans="1:3" ht="14.5" thickBot="1">
      <c r="A4" s="42"/>
      <c r="B4" s="43" t="s">
        <v>16</v>
      </c>
      <c r="C4" s="176"/>
    </row>
    <row r="5" spans="1:3" ht="18.75" customHeight="1" thickBot="1">
      <c r="A5" s="40" t="s">
        <v>17</v>
      </c>
      <c r="B5" s="41" t="s">
        <v>18</v>
      </c>
      <c r="C5" s="175"/>
    </row>
    <row r="6" spans="1:3" ht="56">
      <c r="A6" s="42"/>
      <c r="B6" s="43" t="s">
        <v>19</v>
      </c>
      <c r="C6" s="176"/>
    </row>
    <row r="7" spans="1:3" ht="18" customHeight="1">
      <c r="A7" s="44" t="s">
        <v>20</v>
      </c>
      <c r="B7" s="45" t="s">
        <v>21</v>
      </c>
      <c r="C7" s="177"/>
    </row>
    <row r="8" spans="1:3" ht="70">
      <c r="A8" s="42"/>
      <c r="B8" s="43" t="s">
        <v>22</v>
      </c>
      <c r="C8" s="176"/>
    </row>
    <row r="9" spans="1:3" ht="16.5" customHeight="1">
      <c r="A9" s="44" t="s">
        <v>23</v>
      </c>
      <c r="B9" s="45" t="s">
        <v>24</v>
      </c>
      <c r="C9" s="177"/>
    </row>
    <row r="10" spans="1:3" ht="84">
      <c r="A10" s="42"/>
      <c r="B10" s="43" t="s">
        <v>25</v>
      </c>
      <c r="C10" s="176"/>
    </row>
    <row r="11" spans="1:3" ht="19.5" customHeight="1">
      <c r="A11" s="44" t="s">
        <v>26</v>
      </c>
      <c r="B11" s="45" t="s">
        <v>27</v>
      </c>
      <c r="C11" s="177"/>
    </row>
    <row r="12" spans="1:3" ht="28">
      <c r="A12" s="42"/>
      <c r="B12" s="43" t="s">
        <v>28</v>
      </c>
      <c r="C12" s="176"/>
    </row>
    <row r="13" spans="1:3" ht="18.75" customHeight="1">
      <c r="A13" s="44" t="s">
        <v>29</v>
      </c>
      <c r="B13" s="46" t="s">
        <v>30</v>
      </c>
      <c r="C13" s="177"/>
    </row>
    <row r="14" spans="1:3" ht="56.5" thickBot="1">
      <c r="A14" s="42"/>
      <c r="B14" s="43" t="s">
        <v>31</v>
      </c>
      <c r="C14" s="176"/>
    </row>
    <row r="15" spans="1:3" ht="24" customHeight="1" thickBot="1">
      <c r="A15" s="40"/>
      <c r="B15" s="47" t="s">
        <v>32</v>
      </c>
      <c r="C15" s="178">
        <f>SUM(C4:C14)</f>
        <v>0</v>
      </c>
    </row>
  </sheetData>
  <mergeCells count="1">
    <mergeCell ref="A1:B1"/>
  </mergeCells>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1"/>
  <sheetViews>
    <sheetView view="pageBreakPreview" topLeftCell="A117" zoomScale="85" zoomScaleNormal="90" zoomScaleSheetLayoutView="85" workbookViewId="0">
      <selection activeCell="B126" sqref="B126"/>
    </sheetView>
  </sheetViews>
  <sheetFormatPr defaultColWidth="11.4140625" defaultRowHeight="14"/>
  <cols>
    <col min="1" max="1" width="7.9140625" style="152" customWidth="1"/>
    <col min="2" max="2" width="58.4140625" style="108" bestFit="1" customWidth="1"/>
    <col min="3" max="3" width="6.08203125" style="153" bestFit="1" customWidth="1"/>
    <col min="4" max="4" width="6.9140625" style="153" bestFit="1" customWidth="1"/>
    <col min="5" max="5" width="13.08203125" style="153" bestFit="1" customWidth="1"/>
    <col min="6" max="6" width="16.9140625" style="172" bestFit="1" customWidth="1"/>
    <col min="7" max="16384" width="11.4140625" style="23"/>
  </cols>
  <sheetData>
    <row r="1" spans="1:6" ht="16" thickBot="1">
      <c r="A1" s="208" t="s">
        <v>33</v>
      </c>
      <c r="B1" s="209"/>
      <c r="C1" s="209"/>
      <c r="D1" s="209"/>
      <c r="E1" s="210"/>
      <c r="F1" s="154" t="s">
        <v>34</v>
      </c>
    </row>
    <row r="2" spans="1:6" s="53" customFormat="1" ht="28.5" thickBot="1">
      <c r="A2" s="48" t="s">
        <v>12</v>
      </c>
      <c r="B2" s="49" t="s">
        <v>5</v>
      </c>
      <c r="C2" s="50" t="s">
        <v>35</v>
      </c>
      <c r="D2" s="51" t="s">
        <v>36</v>
      </c>
      <c r="E2" s="52" t="s">
        <v>37</v>
      </c>
      <c r="F2" s="155" t="s">
        <v>38</v>
      </c>
    </row>
    <row r="3" spans="1:6" s="59" customFormat="1" ht="13">
      <c r="A3" s="54">
        <v>1</v>
      </c>
      <c r="B3" s="55" t="s">
        <v>39</v>
      </c>
      <c r="C3" s="56"/>
      <c r="D3" s="57"/>
      <c r="E3" s="58"/>
      <c r="F3" s="156"/>
    </row>
    <row r="4" spans="1:6" s="65" customFormat="1" ht="13">
      <c r="A4" s="60"/>
      <c r="B4" s="61"/>
      <c r="C4" s="62"/>
      <c r="D4" s="63"/>
      <c r="E4" s="64"/>
      <c r="F4" s="157"/>
    </row>
    <row r="5" spans="1:6" s="65" customFormat="1" ht="13">
      <c r="A5" s="66"/>
      <c r="B5" s="67" t="s">
        <v>40</v>
      </c>
      <c r="C5" s="62"/>
      <c r="D5" s="63"/>
      <c r="E5" s="64"/>
      <c r="F5" s="157"/>
    </row>
    <row r="6" spans="1:6" s="65" customFormat="1" ht="25">
      <c r="A6" s="66">
        <v>1.1000000000000001</v>
      </c>
      <c r="B6" s="68" t="s">
        <v>41</v>
      </c>
      <c r="C6" s="62" t="s">
        <v>42</v>
      </c>
      <c r="D6" s="63">
        <v>15</v>
      </c>
      <c r="E6" s="64"/>
      <c r="F6" s="157">
        <f>D6*E6</f>
        <v>0</v>
      </c>
    </row>
    <row r="7" spans="1:6" s="65" customFormat="1" ht="12.5">
      <c r="A7" s="66"/>
      <c r="B7" s="68"/>
      <c r="C7" s="62"/>
      <c r="D7" s="63"/>
      <c r="E7" s="64"/>
      <c r="F7" s="157"/>
    </row>
    <row r="8" spans="1:6" s="65" customFormat="1" ht="13">
      <c r="A8" s="66"/>
      <c r="B8" s="67" t="s">
        <v>43</v>
      </c>
      <c r="C8" s="62"/>
      <c r="D8" s="63"/>
      <c r="E8" s="64"/>
      <c r="F8" s="157"/>
    </row>
    <row r="9" spans="1:6" s="65" customFormat="1" ht="26">
      <c r="A9" s="66"/>
      <c r="B9" s="67" t="s">
        <v>44</v>
      </c>
      <c r="C9" s="62"/>
      <c r="D9" s="63"/>
      <c r="E9" s="64"/>
      <c r="F9" s="157"/>
    </row>
    <row r="10" spans="1:6" s="65" customFormat="1" ht="14.5">
      <c r="A10" s="66">
        <v>1.2</v>
      </c>
      <c r="B10" s="68" t="s">
        <v>45</v>
      </c>
      <c r="C10" s="62" t="s">
        <v>46</v>
      </c>
      <c r="D10" s="63">
        <v>1</v>
      </c>
      <c r="E10" s="64"/>
      <c r="F10" s="157">
        <f>D10*E10</f>
        <v>0</v>
      </c>
    </row>
    <row r="11" spans="1:6" s="65" customFormat="1" ht="25">
      <c r="A11" s="66">
        <v>1.3</v>
      </c>
      <c r="B11" s="68" t="s">
        <v>47</v>
      </c>
      <c r="C11" s="62" t="s">
        <v>46</v>
      </c>
      <c r="D11" s="63">
        <v>2</v>
      </c>
      <c r="E11" s="64"/>
      <c r="F11" s="157">
        <f>D11*E11</f>
        <v>0</v>
      </c>
    </row>
    <row r="12" spans="1:6" s="65" customFormat="1" ht="12.5">
      <c r="A12" s="66"/>
      <c r="B12" s="69"/>
      <c r="C12" s="62"/>
      <c r="D12" s="63"/>
      <c r="E12" s="64"/>
      <c r="F12" s="157"/>
    </row>
    <row r="13" spans="1:6" s="65" customFormat="1" ht="13">
      <c r="A13" s="66"/>
      <c r="B13" s="67" t="s">
        <v>48</v>
      </c>
      <c r="C13" s="62"/>
      <c r="D13" s="63"/>
      <c r="E13" s="64"/>
      <c r="F13" s="157"/>
    </row>
    <row r="14" spans="1:6" s="65" customFormat="1" ht="25">
      <c r="A14" s="66">
        <v>1.4</v>
      </c>
      <c r="B14" s="68" t="s">
        <v>49</v>
      </c>
      <c r="C14" s="62" t="s">
        <v>46</v>
      </c>
      <c r="D14" s="63">
        <v>2</v>
      </c>
      <c r="E14" s="64"/>
      <c r="F14" s="157">
        <f>D14*E14</f>
        <v>0</v>
      </c>
    </row>
    <row r="15" spans="1:6" s="65" customFormat="1" ht="12.5">
      <c r="A15" s="66"/>
      <c r="B15" s="68"/>
      <c r="C15" s="62"/>
      <c r="D15" s="63"/>
      <c r="E15" s="64"/>
      <c r="F15" s="157"/>
    </row>
    <row r="16" spans="1:6" s="65" customFormat="1" ht="13">
      <c r="A16" s="66"/>
      <c r="B16" s="61" t="s">
        <v>50</v>
      </c>
      <c r="C16" s="62"/>
      <c r="D16" s="63"/>
      <c r="E16" s="64"/>
      <c r="F16" s="157"/>
    </row>
    <row r="17" spans="1:6" s="65" customFormat="1" ht="12.5">
      <c r="A17" s="66"/>
      <c r="B17" s="68"/>
      <c r="C17" s="62"/>
      <c r="D17" s="63"/>
      <c r="E17" s="64"/>
      <c r="F17" s="157"/>
    </row>
    <row r="18" spans="1:6" s="65" customFormat="1" ht="12.5">
      <c r="A18" s="66">
        <v>1.5</v>
      </c>
      <c r="B18" s="68" t="s">
        <v>51</v>
      </c>
      <c r="C18" s="62" t="s">
        <v>52</v>
      </c>
      <c r="D18" s="63">
        <v>70</v>
      </c>
      <c r="E18" s="64"/>
      <c r="F18" s="157">
        <f>E18*D18</f>
        <v>0</v>
      </c>
    </row>
    <row r="19" spans="1:6" s="65" customFormat="1" ht="12.5">
      <c r="A19" s="66"/>
      <c r="B19" s="68"/>
      <c r="C19" s="62"/>
      <c r="D19" s="63"/>
      <c r="E19" s="64"/>
      <c r="F19" s="157"/>
    </row>
    <row r="20" spans="1:6" s="65" customFormat="1" ht="12.5">
      <c r="A20" s="66">
        <v>1.6</v>
      </c>
      <c r="B20" s="68" t="s">
        <v>53</v>
      </c>
      <c r="C20" s="62" t="s">
        <v>52</v>
      </c>
      <c r="D20" s="63">
        <v>20</v>
      </c>
      <c r="E20" s="64"/>
      <c r="F20" s="157">
        <f>E20*D20</f>
        <v>0</v>
      </c>
    </row>
    <row r="21" spans="1:6" s="65" customFormat="1" ht="12.5">
      <c r="A21" s="66"/>
      <c r="B21" s="68"/>
      <c r="C21" s="62"/>
      <c r="D21" s="63"/>
      <c r="E21" s="64"/>
      <c r="F21" s="157"/>
    </row>
    <row r="22" spans="1:6" s="65" customFormat="1" ht="12.5">
      <c r="A22" s="66">
        <v>1.7</v>
      </c>
      <c r="B22" s="70" t="s">
        <v>54</v>
      </c>
      <c r="C22" s="62" t="s">
        <v>55</v>
      </c>
      <c r="D22" s="63">
        <v>6</v>
      </c>
      <c r="E22" s="64"/>
      <c r="F22" s="157">
        <f>E22*D22</f>
        <v>0</v>
      </c>
    </row>
    <row r="23" spans="1:6" s="65" customFormat="1" ht="12.5">
      <c r="A23" s="66"/>
      <c r="B23" s="70"/>
      <c r="C23" s="62"/>
      <c r="D23" s="63"/>
      <c r="E23" s="64"/>
      <c r="F23" s="157"/>
    </row>
    <row r="24" spans="1:6" s="65" customFormat="1" ht="13">
      <c r="A24" s="66"/>
      <c r="B24" s="67" t="s">
        <v>56</v>
      </c>
      <c r="C24" s="62"/>
      <c r="D24" s="63"/>
      <c r="E24" s="64"/>
      <c r="F24" s="157"/>
    </row>
    <row r="25" spans="1:6" s="65" customFormat="1" ht="14.5">
      <c r="A25" s="66">
        <v>1.8</v>
      </c>
      <c r="B25" s="68" t="s">
        <v>57</v>
      </c>
      <c r="C25" s="62" t="s">
        <v>46</v>
      </c>
      <c r="D25" s="63">
        <v>1</v>
      </c>
      <c r="E25" s="64"/>
      <c r="F25" s="157">
        <f>D25*E25</f>
        <v>0</v>
      </c>
    </row>
    <row r="26" spans="1:6" s="65" customFormat="1" ht="12.5">
      <c r="A26" s="71"/>
      <c r="B26" s="72"/>
      <c r="C26" s="62"/>
      <c r="D26" s="63"/>
      <c r="E26" s="64"/>
      <c r="F26" s="157"/>
    </row>
    <row r="27" spans="1:6" s="65" customFormat="1" ht="50.5" customHeight="1">
      <c r="A27" s="73">
        <v>1.9</v>
      </c>
      <c r="B27" s="74" t="s">
        <v>58</v>
      </c>
      <c r="C27" s="62" t="s">
        <v>42</v>
      </c>
      <c r="D27" s="63">
        <v>4</v>
      </c>
      <c r="E27" s="64"/>
      <c r="F27" s="157">
        <f>D27*E27</f>
        <v>0</v>
      </c>
    </row>
    <row r="28" spans="1:6" s="65" customFormat="1" ht="12.5">
      <c r="A28" s="66"/>
      <c r="B28" s="68"/>
      <c r="C28" s="62"/>
      <c r="D28" s="63"/>
      <c r="E28" s="64"/>
      <c r="F28" s="157"/>
    </row>
    <row r="29" spans="1:6" s="65" customFormat="1">
      <c r="A29" s="75" t="s">
        <v>59</v>
      </c>
      <c r="B29" s="76" t="s">
        <v>60</v>
      </c>
      <c r="C29" s="77" t="s">
        <v>59</v>
      </c>
      <c r="D29" s="77" t="s">
        <v>59</v>
      </c>
      <c r="E29" s="64"/>
      <c r="F29" s="158" t="s">
        <v>59</v>
      </c>
    </row>
    <row r="30" spans="1:6" s="65" customFormat="1" ht="57.5">
      <c r="A30" s="78">
        <v>1.1000000000000001</v>
      </c>
      <c r="B30" s="79" t="s">
        <v>61</v>
      </c>
      <c r="C30" s="80" t="s">
        <v>62</v>
      </c>
      <c r="D30" s="81">
        <v>10</v>
      </c>
      <c r="E30" s="64"/>
      <c r="F30" s="159">
        <f>E30*D30</f>
        <v>0</v>
      </c>
    </row>
    <row r="31" spans="1:6" s="65" customFormat="1" ht="12.5">
      <c r="A31" s="66"/>
      <c r="B31" s="68"/>
      <c r="C31" s="62"/>
      <c r="D31" s="63"/>
      <c r="E31" s="64"/>
      <c r="F31" s="157"/>
    </row>
    <row r="32" spans="1:6" s="65" customFormat="1" ht="13">
      <c r="A32" s="66"/>
      <c r="B32" s="67" t="s">
        <v>63</v>
      </c>
      <c r="C32" s="62"/>
      <c r="D32" s="63"/>
      <c r="E32" s="64"/>
      <c r="F32" s="157"/>
    </row>
    <row r="33" spans="1:6" s="65" customFormat="1" ht="25">
      <c r="A33" s="73">
        <v>1.1100000000000001</v>
      </c>
      <c r="B33" s="70" t="s">
        <v>64</v>
      </c>
      <c r="C33" s="62" t="s">
        <v>46</v>
      </c>
      <c r="D33" s="63">
        <v>1</v>
      </c>
      <c r="E33" s="64"/>
      <c r="F33" s="157">
        <f>D33*E33</f>
        <v>0</v>
      </c>
    </row>
    <row r="34" spans="1:6" s="65" customFormat="1" ht="12.5">
      <c r="A34" s="66"/>
      <c r="B34" s="68"/>
      <c r="C34" s="62"/>
      <c r="D34" s="63"/>
      <c r="E34" s="63"/>
      <c r="F34" s="157"/>
    </row>
    <row r="35" spans="1:6" s="65" customFormat="1" ht="12.5">
      <c r="A35" s="66"/>
      <c r="B35" s="68"/>
      <c r="C35" s="62"/>
      <c r="D35" s="63"/>
      <c r="E35" s="63"/>
      <c r="F35" s="157"/>
    </row>
    <row r="36" spans="1:6" s="65" customFormat="1" ht="13">
      <c r="A36" s="66"/>
      <c r="B36" s="67"/>
      <c r="C36" s="62"/>
      <c r="D36" s="63"/>
      <c r="E36" s="63"/>
      <c r="F36" s="157"/>
    </row>
    <row r="37" spans="1:6" s="65" customFormat="1" ht="13">
      <c r="A37" s="66"/>
      <c r="B37" s="67"/>
      <c r="C37" s="62"/>
      <c r="D37" s="63"/>
      <c r="E37" s="63"/>
      <c r="F37" s="157"/>
    </row>
    <row r="38" spans="1:6" s="65" customFormat="1" ht="13">
      <c r="A38" s="66"/>
      <c r="B38" s="67"/>
      <c r="C38" s="62"/>
      <c r="D38" s="63"/>
      <c r="E38" s="63"/>
      <c r="F38" s="157"/>
    </row>
    <row r="39" spans="1:6" s="65" customFormat="1" ht="13">
      <c r="A39" s="66"/>
      <c r="B39" s="67"/>
      <c r="C39" s="62"/>
      <c r="D39" s="63"/>
      <c r="E39" s="63"/>
      <c r="F39" s="157"/>
    </row>
    <row r="40" spans="1:6" s="65" customFormat="1" ht="13">
      <c r="A40" s="66"/>
      <c r="B40" s="67"/>
      <c r="C40" s="62"/>
      <c r="D40" s="63"/>
      <c r="E40" s="63"/>
      <c r="F40" s="157"/>
    </row>
    <row r="41" spans="1:6" s="65" customFormat="1" ht="13">
      <c r="A41" s="66"/>
      <c r="B41" s="67"/>
      <c r="C41" s="62"/>
      <c r="D41" s="63"/>
      <c r="E41" s="63"/>
      <c r="F41" s="157"/>
    </row>
    <row r="42" spans="1:6" s="65" customFormat="1" ht="12.5">
      <c r="A42" s="66"/>
      <c r="B42" s="72"/>
      <c r="C42" s="62"/>
      <c r="D42" s="82"/>
      <c r="E42" s="82"/>
      <c r="F42" s="157"/>
    </row>
    <row r="43" spans="1:6" s="65" customFormat="1" ht="12.5">
      <c r="A43" s="66"/>
      <c r="B43" s="68"/>
      <c r="C43" s="62"/>
      <c r="D43" s="63"/>
      <c r="E43" s="63"/>
      <c r="F43" s="157"/>
    </row>
    <row r="44" spans="1:6" s="65" customFormat="1" ht="13">
      <c r="A44" s="66"/>
      <c r="B44" s="61"/>
      <c r="C44" s="62"/>
      <c r="D44" s="63"/>
      <c r="E44" s="63"/>
      <c r="F44" s="156"/>
    </row>
    <row r="45" spans="1:6" s="65" customFormat="1" ht="13">
      <c r="A45" s="66"/>
      <c r="B45" s="83"/>
      <c r="C45" s="62"/>
      <c r="D45" s="63"/>
      <c r="E45" s="63"/>
      <c r="F45" s="157"/>
    </row>
    <row r="46" spans="1:6" s="65" customFormat="1" ht="12.5">
      <c r="A46" s="66"/>
      <c r="B46" s="68"/>
      <c r="C46" s="62"/>
      <c r="D46" s="63"/>
      <c r="E46" s="63"/>
      <c r="F46" s="157"/>
    </row>
    <row r="47" spans="1:6" s="87" customFormat="1" ht="14.5" thickBot="1">
      <c r="A47" s="84"/>
      <c r="B47" s="85" t="s">
        <v>65</v>
      </c>
      <c r="C47" s="86"/>
      <c r="D47" s="86"/>
      <c r="E47" s="86"/>
      <c r="F47" s="160">
        <f>SUM(F6:F46)</f>
        <v>0</v>
      </c>
    </row>
    <row r="48" spans="1:6" s="53" customFormat="1" ht="29" thickTop="1" thickBot="1">
      <c r="A48" s="48" t="s">
        <v>12</v>
      </c>
      <c r="B48" s="49" t="s">
        <v>5</v>
      </c>
      <c r="C48" s="50" t="s">
        <v>35</v>
      </c>
      <c r="D48" s="88" t="s">
        <v>36</v>
      </c>
      <c r="E48" s="52" t="s">
        <v>66</v>
      </c>
      <c r="F48" s="161" t="s">
        <v>67</v>
      </c>
    </row>
    <row r="49" spans="1:6" s="93" customFormat="1" ht="26">
      <c r="A49" s="89">
        <v>2</v>
      </c>
      <c r="B49" s="90" t="s">
        <v>68</v>
      </c>
      <c r="C49" s="91"/>
      <c r="D49" s="92"/>
      <c r="E49" s="92"/>
      <c r="F49" s="162"/>
    </row>
    <row r="50" spans="1:6">
      <c r="A50" s="94">
        <v>2.1</v>
      </c>
      <c r="B50" s="95" t="s">
        <v>69</v>
      </c>
      <c r="C50" s="96" t="s">
        <v>70</v>
      </c>
      <c r="D50" s="97">
        <v>1</v>
      </c>
      <c r="E50" s="98"/>
      <c r="F50" s="163">
        <f>D50*E50</f>
        <v>0</v>
      </c>
    </row>
    <row r="51" spans="1:6">
      <c r="A51" s="99">
        <v>2.2000000000000002</v>
      </c>
      <c r="B51" s="95" t="s">
        <v>71</v>
      </c>
      <c r="C51" s="96" t="s">
        <v>70</v>
      </c>
      <c r="D51" s="97">
        <v>1</v>
      </c>
      <c r="E51" s="98"/>
      <c r="F51" s="163">
        <f>D51*E51</f>
        <v>0</v>
      </c>
    </row>
    <row r="52" spans="1:6" ht="37.5">
      <c r="A52" s="94">
        <v>2.2999999999999998</v>
      </c>
      <c r="B52" s="95" t="s">
        <v>72</v>
      </c>
      <c r="C52" s="97" t="s">
        <v>73</v>
      </c>
      <c r="D52" s="97">
        <v>1</v>
      </c>
      <c r="E52" s="100"/>
      <c r="F52" s="163">
        <f t="shared" ref="F52:F64" si="0">D52*E52</f>
        <v>0</v>
      </c>
    </row>
    <row r="53" spans="1:6">
      <c r="A53" s="99">
        <v>2.4</v>
      </c>
      <c r="B53" s="95" t="s">
        <v>74</v>
      </c>
      <c r="C53" s="97" t="s">
        <v>70</v>
      </c>
      <c r="D53" s="97">
        <v>1</v>
      </c>
      <c r="E53" s="98"/>
      <c r="F53" s="163">
        <f t="shared" si="0"/>
        <v>0</v>
      </c>
    </row>
    <row r="54" spans="1:6">
      <c r="A54" s="94">
        <v>2.5</v>
      </c>
      <c r="B54" s="95" t="s">
        <v>75</v>
      </c>
      <c r="C54" s="97" t="s">
        <v>70</v>
      </c>
      <c r="D54" s="97">
        <v>2</v>
      </c>
      <c r="E54" s="100"/>
      <c r="F54" s="163">
        <f t="shared" si="0"/>
        <v>0</v>
      </c>
    </row>
    <row r="55" spans="1:6">
      <c r="A55" s="99">
        <v>2.6</v>
      </c>
      <c r="B55" s="95" t="s">
        <v>76</v>
      </c>
      <c r="C55" s="97" t="s">
        <v>70</v>
      </c>
      <c r="D55" s="97">
        <v>2</v>
      </c>
      <c r="E55" s="100"/>
      <c r="F55" s="163">
        <f t="shared" si="0"/>
        <v>0</v>
      </c>
    </row>
    <row r="56" spans="1:6">
      <c r="A56" s="94">
        <v>2.7</v>
      </c>
      <c r="B56" s="95" t="s">
        <v>77</v>
      </c>
      <c r="C56" s="97" t="s">
        <v>78</v>
      </c>
      <c r="D56" s="97">
        <v>20</v>
      </c>
      <c r="E56" s="100"/>
      <c r="F56" s="163">
        <f t="shared" si="0"/>
        <v>0</v>
      </c>
    </row>
    <row r="57" spans="1:6">
      <c r="A57" s="99">
        <v>2.8</v>
      </c>
      <c r="B57" s="101" t="s">
        <v>79</v>
      </c>
      <c r="C57" s="102" t="s">
        <v>78</v>
      </c>
      <c r="D57" s="102">
        <v>150</v>
      </c>
      <c r="E57" s="103"/>
      <c r="F57" s="163">
        <f t="shared" si="0"/>
        <v>0</v>
      </c>
    </row>
    <row r="58" spans="1:6">
      <c r="A58" s="94">
        <v>2.9</v>
      </c>
      <c r="B58" s="101" t="s">
        <v>80</v>
      </c>
      <c r="C58" s="104" t="s">
        <v>78</v>
      </c>
      <c r="D58" s="104">
        <v>50</v>
      </c>
      <c r="E58" s="105"/>
      <c r="F58" s="163">
        <f t="shared" si="0"/>
        <v>0</v>
      </c>
    </row>
    <row r="59" spans="1:6" ht="30.5">
      <c r="A59" s="106">
        <v>2.1</v>
      </c>
      <c r="B59" s="95" t="s">
        <v>81</v>
      </c>
      <c r="C59" s="97" t="s">
        <v>78</v>
      </c>
      <c r="D59" s="97">
        <v>150</v>
      </c>
      <c r="E59" s="98"/>
      <c r="F59" s="163">
        <f t="shared" si="0"/>
        <v>0</v>
      </c>
    </row>
    <row r="60" spans="1:6" s="108" customFormat="1">
      <c r="A60" s="94">
        <v>2.11</v>
      </c>
      <c r="B60" s="95" t="s">
        <v>82</v>
      </c>
      <c r="C60" s="96" t="s">
        <v>12</v>
      </c>
      <c r="D60" s="96">
        <v>1</v>
      </c>
      <c r="E60" s="107"/>
      <c r="F60" s="163">
        <f t="shared" si="0"/>
        <v>0</v>
      </c>
    </row>
    <row r="61" spans="1:6" s="108" customFormat="1">
      <c r="A61" s="106">
        <v>2.12</v>
      </c>
      <c r="B61" s="95" t="s">
        <v>83</v>
      </c>
      <c r="C61" s="96" t="s">
        <v>70</v>
      </c>
      <c r="D61" s="96">
        <v>1</v>
      </c>
      <c r="E61" s="107"/>
      <c r="F61" s="164">
        <f t="shared" si="0"/>
        <v>0</v>
      </c>
    </row>
    <row r="62" spans="1:6">
      <c r="A62" s="94">
        <v>2.13</v>
      </c>
      <c r="B62" s="95" t="s">
        <v>84</v>
      </c>
      <c r="C62" s="97" t="s">
        <v>70</v>
      </c>
      <c r="D62" s="96">
        <v>1</v>
      </c>
      <c r="E62" s="107"/>
      <c r="F62" s="164">
        <f t="shared" si="0"/>
        <v>0</v>
      </c>
    </row>
    <row r="63" spans="1:6">
      <c r="A63" s="106">
        <v>2.14</v>
      </c>
      <c r="B63" s="95" t="s">
        <v>85</v>
      </c>
      <c r="C63" s="97" t="s">
        <v>70</v>
      </c>
      <c r="D63" s="97">
        <v>1</v>
      </c>
      <c r="E63" s="98"/>
      <c r="F63" s="163">
        <f t="shared" si="0"/>
        <v>0</v>
      </c>
    </row>
    <row r="64" spans="1:6">
      <c r="A64" s="94">
        <v>2.15</v>
      </c>
      <c r="B64" s="95" t="s">
        <v>86</v>
      </c>
      <c r="C64" s="97" t="s">
        <v>70</v>
      </c>
      <c r="D64" s="97">
        <v>1</v>
      </c>
      <c r="E64" s="98"/>
      <c r="F64" s="163">
        <f t="shared" si="0"/>
        <v>0</v>
      </c>
    </row>
    <row r="65" spans="1:6" ht="37.5">
      <c r="A65" s="106">
        <v>2.16</v>
      </c>
      <c r="B65" s="95" t="s">
        <v>87</v>
      </c>
      <c r="C65" s="97" t="s">
        <v>70</v>
      </c>
      <c r="D65" s="97">
        <v>1</v>
      </c>
      <c r="E65" s="98"/>
      <c r="F65" s="163">
        <f>D65*E65</f>
        <v>0</v>
      </c>
    </row>
    <row r="66" spans="1:6">
      <c r="A66" s="106"/>
      <c r="B66" s="95"/>
      <c r="C66" s="97"/>
      <c r="D66" s="97"/>
      <c r="E66" s="98"/>
      <c r="F66" s="163"/>
    </row>
    <row r="67" spans="1:6">
      <c r="A67" s="106"/>
      <c r="B67" s="95"/>
      <c r="C67" s="97"/>
      <c r="D67" s="97"/>
      <c r="E67" s="98"/>
      <c r="F67" s="163"/>
    </row>
    <row r="68" spans="1:6">
      <c r="A68" s="106"/>
      <c r="B68" s="95"/>
      <c r="C68" s="97"/>
      <c r="D68" s="97"/>
      <c r="E68" s="98"/>
      <c r="F68" s="163"/>
    </row>
    <row r="69" spans="1:6">
      <c r="A69" s="106"/>
      <c r="B69" s="95"/>
      <c r="C69" s="97"/>
      <c r="D69" s="97"/>
      <c r="E69" s="98"/>
      <c r="F69" s="163"/>
    </row>
    <row r="70" spans="1:6">
      <c r="A70" s="106"/>
      <c r="B70" s="95"/>
      <c r="C70" s="97"/>
      <c r="D70" s="97"/>
      <c r="E70" s="98"/>
      <c r="F70" s="163"/>
    </row>
    <row r="71" spans="1:6">
      <c r="A71" s="106"/>
      <c r="B71" s="95"/>
      <c r="C71" s="97"/>
      <c r="D71" s="97"/>
      <c r="E71" s="98"/>
      <c r="F71" s="163"/>
    </row>
    <row r="72" spans="1:6">
      <c r="A72" s="106"/>
      <c r="B72" s="95"/>
      <c r="C72" s="97"/>
      <c r="D72" s="97"/>
      <c r="E72" s="98"/>
      <c r="F72" s="163"/>
    </row>
    <row r="73" spans="1:6">
      <c r="A73" s="106"/>
      <c r="B73" s="95"/>
      <c r="C73" s="97"/>
      <c r="D73" s="97"/>
      <c r="E73" s="98"/>
      <c r="F73" s="163"/>
    </row>
    <row r="74" spans="1:6">
      <c r="A74" s="106"/>
      <c r="B74" s="95"/>
      <c r="C74" s="97"/>
      <c r="D74" s="97"/>
      <c r="E74" s="98"/>
      <c r="F74" s="163"/>
    </row>
    <row r="75" spans="1:6">
      <c r="A75" s="106"/>
      <c r="B75" s="95"/>
      <c r="C75" s="97"/>
      <c r="D75" s="97"/>
      <c r="E75" s="98"/>
      <c r="F75" s="163"/>
    </row>
    <row r="76" spans="1:6">
      <c r="A76" s="106"/>
      <c r="B76" s="95"/>
      <c r="C76" s="97"/>
      <c r="D76" s="97"/>
      <c r="E76" s="98"/>
      <c r="F76" s="163"/>
    </row>
    <row r="77" spans="1:6">
      <c r="A77" s="106"/>
      <c r="B77" s="95"/>
      <c r="C77" s="97"/>
      <c r="D77" s="97"/>
      <c r="E77" s="98"/>
      <c r="F77" s="163"/>
    </row>
    <row r="78" spans="1:6">
      <c r="A78" s="106"/>
      <c r="B78" s="95"/>
      <c r="C78" s="97"/>
      <c r="D78" s="97"/>
      <c r="E78" s="98"/>
      <c r="F78" s="163"/>
    </row>
    <row r="79" spans="1:6">
      <c r="A79" s="106"/>
      <c r="B79" s="95"/>
      <c r="C79" s="97"/>
      <c r="D79" s="97"/>
      <c r="E79" s="98"/>
      <c r="F79" s="163"/>
    </row>
    <row r="80" spans="1:6">
      <c r="A80" s="106"/>
      <c r="B80" s="95"/>
      <c r="C80" s="97"/>
      <c r="D80" s="97"/>
      <c r="E80" s="98"/>
      <c r="F80" s="163"/>
    </row>
    <row r="81" spans="1:6">
      <c r="A81" s="106"/>
      <c r="B81" s="95"/>
      <c r="C81" s="97"/>
      <c r="D81" s="97"/>
      <c r="E81" s="98"/>
      <c r="F81" s="163"/>
    </row>
    <row r="82" spans="1:6">
      <c r="A82" s="106"/>
      <c r="B82" s="95"/>
      <c r="C82" s="97"/>
      <c r="D82" s="97"/>
      <c r="E82" s="98"/>
      <c r="F82" s="163"/>
    </row>
    <row r="83" spans="1:6">
      <c r="A83" s="106"/>
      <c r="B83" s="95"/>
      <c r="C83" s="97"/>
      <c r="D83" s="97"/>
      <c r="E83" s="98"/>
      <c r="F83" s="163"/>
    </row>
    <row r="84" spans="1:6">
      <c r="A84" s="106"/>
      <c r="B84" s="95"/>
      <c r="C84" s="97"/>
      <c r="D84" s="97"/>
      <c r="E84" s="98"/>
      <c r="F84" s="163"/>
    </row>
    <row r="85" spans="1:6">
      <c r="A85" s="106"/>
      <c r="B85" s="95"/>
      <c r="C85" s="97"/>
      <c r="D85" s="97"/>
      <c r="E85" s="98"/>
      <c r="F85" s="163"/>
    </row>
    <row r="86" spans="1:6">
      <c r="A86" s="106"/>
      <c r="B86" s="95"/>
      <c r="C86" s="97"/>
      <c r="D86" s="97"/>
      <c r="E86" s="98"/>
      <c r="F86" s="163"/>
    </row>
    <row r="87" spans="1:6">
      <c r="A87" s="106"/>
      <c r="B87" s="95"/>
      <c r="C87" s="97"/>
      <c r="D87" s="97"/>
      <c r="E87" s="98"/>
      <c r="F87" s="163"/>
    </row>
    <row r="88" spans="1:6">
      <c r="A88" s="106"/>
      <c r="B88" s="95"/>
      <c r="C88" s="97"/>
      <c r="D88" s="97"/>
      <c r="E88" s="98"/>
      <c r="F88" s="163"/>
    </row>
    <row r="89" spans="1:6">
      <c r="A89" s="106"/>
      <c r="B89" s="95"/>
      <c r="C89" s="97"/>
      <c r="D89" s="97"/>
      <c r="E89" s="98"/>
      <c r="F89" s="163"/>
    </row>
    <row r="90" spans="1:6">
      <c r="A90" s="106"/>
      <c r="B90" s="95"/>
      <c r="C90" s="97"/>
      <c r="D90" s="97"/>
      <c r="E90" s="98"/>
      <c r="F90" s="163"/>
    </row>
    <row r="91" spans="1:6">
      <c r="A91" s="106"/>
      <c r="B91" s="95"/>
      <c r="C91" s="97"/>
      <c r="D91" s="97"/>
      <c r="E91" s="98"/>
      <c r="F91" s="163"/>
    </row>
    <row r="92" spans="1:6">
      <c r="A92" s="106"/>
      <c r="B92" s="95"/>
      <c r="C92" s="97"/>
      <c r="D92" s="97"/>
      <c r="E92" s="98"/>
      <c r="F92" s="163"/>
    </row>
    <row r="93" spans="1:6">
      <c r="A93" s="106"/>
      <c r="B93" s="95"/>
      <c r="C93" s="97"/>
      <c r="D93" s="97"/>
      <c r="E93" s="98"/>
      <c r="F93" s="163"/>
    </row>
    <row r="94" spans="1:6">
      <c r="A94" s="106"/>
      <c r="B94" s="95"/>
      <c r="C94" s="97"/>
      <c r="D94" s="97"/>
      <c r="E94" s="98"/>
      <c r="F94" s="163"/>
    </row>
    <row r="95" spans="1:6">
      <c r="A95" s="106"/>
      <c r="B95" s="95"/>
      <c r="C95" s="97"/>
      <c r="D95" s="97"/>
      <c r="E95" s="98"/>
      <c r="F95" s="163"/>
    </row>
    <row r="96" spans="1:6">
      <c r="A96" s="106"/>
      <c r="B96" s="95"/>
      <c r="C96" s="97"/>
      <c r="D96" s="97"/>
      <c r="E96" s="98"/>
      <c r="F96" s="163"/>
    </row>
    <row r="97" spans="1:7">
      <c r="A97" s="106"/>
      <c r="B97" s="95"/>
      <c r="C97" s="97"/>
      <c r="D97" s="97"/>
      <c r="E97" s="98"/>
      <c r="F97" s="163"/>
    </row>
    <row r="98" spans="1:7">
      <c r="A98" s="94"/>
      <c r="B98" s="109"/>
      <c r="C98" s="110"/>
      <c r="D98" s="110"/>
      <c r="E98" s="111"/>
      <c r="F98" s="165"/>
    </row>
    <row r="99" spans="1:7" s="87" customFormat="1" ht="14.5" thickBot="1">
      <c r="A99" s="84"/>
      <c r="B99" s="85" t="s">
        <v>88</v>
      </c>
      <c r="C99" s="86"/>
      <c r="D99" s="86"/>
      <c r="E99" s="86"/>
      <c r="F99" s="160">
        <f>SUM(F50:F98)</f>
        <v>0</v>
      </c>
    </row>
    <row r="100" spans="1:7" s="53" customFormat="1" ht="29" thickTop="1" thickBot="1">
      <c r="A100" s="48" t="s">
        <v>12</v>
      </c>
      <c r="B100" s="49" t="s">
        <v>5</v>
      </c>
      <c r="C100" s="50" t="s">
        <v>35</v>
      </c>
      <c r="D100" s="51" t="s">
        <v>36</v>
      </c>
      <c r="E100" s="52" t="s">
        <v>66</v>
      </c>
      <c r="F100" s="155" t="s">
        <v>67</v>
      </c>
    </row>
    <row r="101" spans="1:7" ht="26">
      <c r="A101" s="112">
        <v>3</v>
      </c>
      <c r="B101" s="90" t="s">
        <v>89</v>
      </c>
      <c r="C101" s="92"/>
      <c r="D101" s="91"/>
      <c r="E101" s="91"/>
      <c r="F101" s="162"/>
    </row>
    <row r="102" spans="1:7">
      <c r="A102" s="113"/>
      <c r="B102" s="114"/>
      <c r="C102" s="92"/>
      <c r="D102" s="92"/>
      <c r="E102" s="92"/>
      <c r="F102" s="162"/>
    </row>
    <row r="103" spans="1:7" s="121" customFormat="1" ht="13">
      <c r="A103" s="115"/>
      <c r="B103" s="116" t="s">
        <v>90</v>
      </c>
      <c r="C103" s="117"/>
      <c r="D103" s="118"/>
      <c r="E103" s="119"/>
      <c r="F103" s="166"/>
      <c r="G103" s="120"/>
    </row>
    <row r="104" spans="1:7" s="121" customFormat="1" ht="12.5">
      <c r="A104" s="115">
        <v>3.1</v>
      </c>
      <c r="B104" s="122" t="s">
        <v>91</v>
      </c>
      <c r="C104" s="117" t="s">
        <v>70</v>
      </c>
      <c r="D104" s="118">
        <v>1</v>
      </c>
      <c r="E104" s="123"/>
      <c r="F104" s="166">
        <f>E104*D104</f>
        <v>0</v>
      </c>
      <c r="G104" s="120"/>
    </row>
    <row r="105" spans="1:7" customFormat="1">
      <c r="A105" s="115">
        <v>3.2</v>
      </c>
      <c r="B105" s="122" t="s">
        <v>92</v>
      </c>
      <c r="C105" s="117" t="s">
        <v>70</v>
      </c>
      <c r="D105" s="118">
        <v>1</v>
      </c>
      <c r="E105" s="123"/>
      <c r="F105" s="166">
        <f t="shared" ref="F105:F138" si="1">E105*D105</f>
        <v>0</v>
      </c>
      <c r="G105" s="124"/>
    </row>
    <row r="106" spans="1:7" customFormat="1">
      <c r="A106" s="115">
        <v>3.3</v>
      </c>
      <c r="B106" s="122" t="s">
        <v>93</v>
      </c>
      <c r="C106" s="117" t="s">
        <v>78</v>
      </c>
      <c r="D106" s="118">
        <v>25</v>
      </c>
      <c r="E106" s="123"/>
      <c r="F106" s="166">
        <f t="shared" si="1"/>
        <v>0</v>
      </c>
      <c r="G106" s="124"/>
    </row>
    <row r="107" spans="1:7" s="121" customFormat="1" ht="12.5">
      <c r="A107" s="115">
        <v>3.4</v>
      </c>
      <c r="B107" s="122" t="s">
        <v>94</v>
      </c>
      <c r="C107" s="117" t="s">
        <v>78</v>
      </c>
      <c r="D107" s="118">
        <v>25</v>
      </c>
      <c r="E107" s="123"/>
      <c r="F107" s="166">
        <f t="shared" si="1"/>
        <v>0</v>
      </c>
      <c r="G107" s="120"/>
    </row>
    <row r="108" spans="1:7" customFormat="1">
      <c r="A108" s="115">
        <v>3.5</v>
      </c>
      <c r="B108" s="122" t="s">
        <v>95</v>
      </c>
      <c r="C108" s="117" t="s">
        <v>70</v>
      </c>
      <c r="D108" s="118">
        <v>3</v>
      </c>
      <c r="E108" s="123"/>
      <c r="F108" s="166">
        <f t="shared" si="1"/>
        <v>0</v>
      </c>
      <c r="G108" s="124"/>
    </row>
    <row r="109" spans="1:7" customFormat="1">
      <c r="A109" s="115">
        <v>3.6</v>
      </c>
      <c r="B109" s="125" t="s">
        <v>96</v>
      </c>
      <c r="C109" s="117" t="s">
        <v>70</v>
      </c>
      <c r="D109" s="118">
        <v>3</v>
      </c>
      <c r="E109" s="123"/>
      <c r="F109" s="166">
        <f t="shared" si="1"/>
        <v>0</v>
      </c>
      <c r="G109" s="126"/>
    </row>
    <row r="110" spans="1:7" customFormat="1">
      <c r="A110" s="115">
        <v>3.7</v>
      </c>
      <c r="B110" s="122" t="s">
        <v>97</v>
      </c>
      <c r="C110" s="117" t="s">
        <v>70</v>
      </c>
      <c r="D110" s="118">
        <v>8</v>
      </c>
      <c r="E110" s="123"/>
      <c r="F110" s="166">
        <f t="shared" si="1"/>
        <v>0</v>
      </c>
      <c r="G110" s="124"/>
    </row>
    <row r="111" spans="1:7" customFormat="1">
      <c r="A111" s="115">
        <v>3.8</v>
      </c>
      <c r="B111" s="122" t="s">
        <v>98</v>
      </c>
      <c r="C111" s="117" t="s">
        <v>78</v>
      </c>
      <c r="D111" s="118">
        <v>20</v>
      </c>
      <c r="E111" s="123"/>
      <c r="F111" s="166">
        <f t="shared" si="1"/>
        <v>0</v>
      </c>
      <c r="G111" s="124"/>
    </row>
    <row r="112" spans="1:7" customFormat="1">
      <c r="A112" s="115">
        <v>3.9</v>
      </c>
      <c r="B112" s="122" t="s">
        <v>99</v>
      </c>
      <c r="C112" s="117" t="s">
        <v>78</v>
      </c>
      <c r="D112" s="118">
        <v>25</v>
      </c>
      <c r="E112" s="123"/>
      <c r="F112" s="166">
        <f t="shared" si="1"/>
        <v>0</v>
      </c>
      <c r="G112" s="124"/>
    </row>
    <row r="113" spans="1:7" customFormat="1">
      <c r="A113" s="115"/>
      <c r="B113" s="122"/>
      <c r="C113" s="117"/>
      <c r="D113" s="118"/>
      <c r="E113" s="123"/>
      <c r="F113" s="166"/>
      <c r="G113" s="124"/>
    </row>
    <row r="114" spans="1:7" s="130" customFormat="1">
      <c r="A114" s="115"/>
      <c r="B114" s="116" t="s">
        <v>100</v>
      </c>
      <c r="C114" s="117"/>
      <c r="D114" s="127"/>
      <c r="E114" s="128"/>
      <c r="F114" s="167"/>
      <c r="G114" s="129"/>
    </row>
    <row r="115" spans="1:7" s="121" customFormat="1" ht="12.5">
      <c r="A115" s="131">
        <v>3.1</v>
      </c>
      <c r="B115" s="122" t="s">
        <v>91</v>
      </c>
      <c r="C115" s="117" t="s">
        <v>70</v>
      </c>
      <c r="D115" s="118">
        <v>1</v>
      </c>
      <c r="E115" s="123"/>
      <c r="F115" s="166">
        <f>E115*D115</f>
        <v>0</v>
      </c>
      <c r="G115" s="120"/>
    </row>
    <row r="116" spans="1:7" customFormat="1">
      <c r="A116" s="115">
        <v>3.11</v>
      </c>
      <c r="B116" s="122" t="s">
        <v>92</v>
      </c>
      <c r="C116" s="117" t="s">
        <v>70</v>
      </c>
      <c r="D116" s="118">
        <v>1</v>
      </c>
      <c r="E116" s="123"/>
      <c r="F116" s="166">
        <f t="shared" ref="F116:F123" si="2">E116*D116</f>
        <v>0</v>
      </c>
      <c r="G116" s="124"/>
    </row>
    <row r="117" spans="1:7" customFormat="1">
      <c r="A117" s="131">
        <v>3.12</v>
      </c>
      <c r="B117" s="122" t="s">
        <v>101</v>
      </c>
      <c r="C117" s="117" t="s">
        <v>78</v>
      </c>
      <c r="D117" s="118">
        <v>25</v>
      </c>
      <c r="E117" s="123"/>
      <c r="F117" s="166">
        <f t="shared" si="2"/>
        <v>0</v>
      </c>
      <c r="G117" s="124"/>
    </row>
    <row r="118" spans="1:7" s="121" customFormat="1" ht="12.5">
      <c r="A118" s="115">
        <v>3.13</v>
      </c>
      <c r="B118" s="122" t="s">
        <v>94</v>
      </c>
      <c r="C118" s="117" t="s">
        <v>78</v>
      </c>
      <c r="D118" s="118">
        <v>25</v>
      </c>
      <c r="E118" s="123"/>
      <c r="F118" s="166">
        <f t="shared" si="2"/>
        <v>0</v>
      </c>
      <c r="G118" s="120"/>
    </row>
    <row r="119" spans="1:7" customFormat="1">
      <c r="A119" s="131">
        <v>3.14</v>
      </c>
      <c r="B119" s="122" t="s">
        <v>102</v>
      </c>
      <c r="C119" s="117" t="s">
        <v>70</v>
      </c>
      <c r="D119" s="118">
        <v>3</v>
      </c>
      <c r="E119" s="123"/>
      <c r="F119" s="166">
        <f t="shared" si="2"/>
        <v>0</v>
      </c>
      <c r="G119" s="124"/>
    </row>
    <row r="120" spans="1:7" customFormat="1">
      <c r="A120" s="115">
        <v>3.15</v>
      </c>
      <c r="B120" s="125" t="s">
        <v>96</v>
      </c>
      <c r="C120" s="117" t="s">
        <v>70</v>
      </c>
      <c r="D120" s="118">
        <v>2</v>
      </c>
      <c r="E120" s="123"/>
      <c r="F120" s="166">
        <f t="shared" si="2"/>
        <v>0</v>
      </c>
      <c r="G120" s="126"/>
    </row>
    <row r="121" spans="1:7" customFormat="1">
      <c r="A121" s="131">
        <v>3.16</v>
      </c>
      <c r="B121" s="122" t="s">
        <v>97</v>
      </c>
      <c r="C121" s="117" t="s">
        <v>70</v>
      </c>
      <c r="D121" s="118">
        <v>8</v>
      </c>
      <c r="E121" s="123"/>
      <c r="F121" s="166">
        <f t="shared" si="2"/>
        <v>0</v>
      </c>
      <c r="G121" s="124"/>
    </row>
    <row r="122" spans="1:7" customFormat="1">
      <c r="A122" s="115">
        <v>3.17</v>
      </c>
      <c r="B122" s="122" t="s">
        <v>98</v>
      </c>
      <c r="C122" s="117" t="s">
        <v>78</v>
      </c>
      <c r="D122" s="118">
        <v>20</v>
      </c>
      <c r="E122" s="123"/>
      <c r="F122" s="166">
        <f t="shared" si="2"/>
        <v>0</v>
      </c>
      <c r="G122" s="124"/>
    </row>
    <row r="123" spans="1:7" customFormat="1">
      <c r="A123" s="131">
        <v>3.18</v>
      </c>
      <c r="B123" s="122" t="s">
        <v>99</v>
      </c>
      <c r="C123" s="117" t="s">
        <v>78</v>
      </c>
      <c r="D123" s="118">
        <v>25</v>
      </c>
      <c r="E123" s="123"/>
      <c r="F123" s="166">
        <f t="shared" si="2"/>
        <v>0</v>
      </c>
      <c r="G123" s="124"/>
    </row>
    <row r="124" spans="1:7" s="130" customFormat="1">
      <c r="A124" s="115"/>
      <c r="B124" s="122"/>
      <c r="C124" s="117"/>
      <c r="D124" s="118"/>
      <c r="E124" s="119"/>
      <c r="F124" s="167"/>
      <c r="G124" s="129"/>
    </row>
    <row r="125" spans="1:7" s="130" customFormat="1">
      <c r="A125" s="115"/>
      <c r="B125" s="116" t="s">
        <v>103</v>
      </c>
      <c r="C125" s="117"/>
      <c r="D125" s="118"/>
      <c r="E125" s="119"/>
      <c r="F125" s="167"/>
      <c r="G125" s="129"/>
    </row>
    <row r="126" spans="1:7" s="121" customFormat="1" ht="12.5">
      <c r="A126" s="131">
        <v>3.19</v>
      </c>
      <c r="B126" s="122" t="s">
        <v>104</v>
      </c>
      <c r="C126" s="117" t="s">
        <v>70</v>
      </c>
      <c r="D126" s="118">
        <v>1</v>
      </c>
      <c r="E126" s="123"/>
      <c r="F126" s="166">
        <f>E126*D126</f>
        <v>0</v>
      </c>
      <c r="G126" s="120"/>
    </row>
    <row r="127" spans="1:7" customFormat="1">
      <c r="A127" s="131">
        <v>3.2</v>
      </c>
      <c r="B127" s="122" t="s">
        <v>105</v>
      </c>
      <c r="C127" s="117" t="s">
        <v>70</v>
      </c>
      <c r="D127" s="118">
        <v>1</v>
      </c>
      <c r="E127" s="123"/>
      <c r="F127" s="166">
        <f t="shared" ref="F127:F133" si="3">E127*D127</f>
        <v>0</v>
      </c>
      <c r="G127" s="124"/>
    </row>
    <row r="128" spans="1:7" customFormat="1">
      <c r="A128" s="131">
        <v>3.21</v>
      </c>
      <c r="B128" s="122" t="s">
        <v>101</v>
      </c>
      <c r="C128" s="117" t="s">
        <v>78</v>
      </c>
      <c r="D128" s="118">
        <v>25</v>
      </c>
      <c r="E128" s="123"/>
      <c r="F128" s="166">
        <f t="shared" si="3"/>
        <v>0</v>
      </c>
      <c r="G128" s="124"/>
    </row>
    <row r="129" spans="1:7" s="121" customFormat="1" ht="12.5">
      <c r="A129" s="131">
        <v>3.22</v>
      </c>
      <c r="B129" s="122" t="s">
        <v>106</v>
      </c>
      <c r="C129" s="117" t="s">
        <v>78</v>
      </c>
      <c r="D129" s="118">
        <v>25</v>
      </c>
      <c r="E129" s="123"/>
      <c r="F129" s="166">
        <f t="shared" si="3"/>
        <v>0</v>
      </c>
      <c r="G129" s="120"/>
    </row>
    <row r="130" spans="1:7" customFormat="1">
      <c r="A130" s="131">
        <v>3.23</v>
      </c>
      <c r="B130" s="122" t="s">
        <v>102</v>
      </c>
      <c r="C130" s="117" t="s">
        <v>70</v>
      </c>
      <c r="D130" s="118">
        <v>3</v>
      </c>
      <c r="E130" s="123"/>
      <c r="F130" s="166">
        <f t="shared" si="3"/>
        <v>0</v>
      </c>
      <c r="G130" s="124"/>
    </row>
    <row r="131" spans="1:7" customFormat="1">
      <c r="A131" s="131">
        <v>3.24</v>
      </c>
      <c r="B131" s="125" t="s">
        <v>96</v>
      </c>
      <c r="C131" s="117" t="s">
        <v>70</v>
      </c>
      <c r="D131" s="118">
        <v>2</v>
      </c>
      <c r="E131" s="123"/>
      <c r="F131" s="166">
        <f t="shared" si="3"/>
        <v>0</v>
      </c>
      <c r="G131" s="126"/>
    </row>
    <row r="132" spans="1:7" customFormat="1">
      <c r="A132" s="131">
        <v>3.25</v>
      </c>
      <c r="B132" s="122" t="s">
        <v>97</v>
      </c>
      <c r="C132" s="117" t="s">
        <v>70</v>
      </c>
      <c r="D132" s="118">
        <v>8</v>
      </c>
      <c r="E132" s="123"/>
      <c r="F132" s="166">
        <f t="shared" si="3"/>
        <v>0</v>
      </c>
      <c r="G132" s="124"/>
    </row>
    <row r="133" spans="1:7" customFormat="1">
      <c r="A133" s="131">
        <v>3.26</v>
      </c>
      <c r="B133" s="122" t="s">
        <v>107</v>
      </c>
      <c r="C133" s="117" t="s">
        <v>78</v>
      </c>
      <c r="D133" s="118">
        <v>20</v>
      </c>
      <c r="E133" s="123"/>
      <c r="F133" s="166">
        <f t="shared" si="3"/>
        <v>0</v>
      </c>
      <c r="G133" s="124"/>
    </row>
    <row r="134" spans="1:7" customFormat="1">
      <c r="A134" s="131">
        <v>3.27</v>
      </c>
      <c r="B134" s="122" t="s">
        <v>108</v>
      </c>
      <c r="C134" s="117" t="s">
        <v>70</v>
      </c>
      <c r="D134" s="118">
        <v>5</v>
      </c>
      <c r="E134" s="123"/>
      <c r="F134" s="166">
        <f t="shared" si="1"/>
        <v>0</v>
      </c>
      <c r="G134" s="124"/>
    </row>
    <row r="135" spans="1:7" customFormat="1">
      <c r="A135" s="131">
        <v>3.28</v>
      </c>
      <c r="B135" s="122" t="s">
        <v>98</v>
      </c>
      <c r="C135" s="117" t="s">
        <v>78</v>
      </c>
      <c r="D135" s="118">
        <v>20</v>
      </c>
      <c r="E135" s="123"/>
      <c r="F135" s="166">
        <f t="shared" si="1"/>
        <v>0</v>
      </c>
      <c r="G135" s="124"/>
    </row>
    <row r="136" spans="1:7" s="121" customFormat="1" ht="12.5">
      <c r="A136" s="131">
        <v>3.29</v>
      </c>
      <c r="B136" s="122" t="s">
        <v>109</v>
      </c>
      <c r="C136" s="117" t="s">
        <v>78</v>
      </c>
      <c r="D136" s="118">
        <v>20</v>
      </c>
      <c r="E136" s="123"/>
      <c r="F136" s="166">
        <f t="shared" si="1"/>
        <v>0</v>
      </c>
      <c r="G136" s="120"/>
    </row>
    <row r="137" spans="1:7" customFormat="1">
      <c r="A137" s="131">
        <v>3.3</v>
      </c>
      <c r="B137" s="122" t="s">
        <v>99</v>
      </c>
      <c r="C137" s="117" t="s">
        <v>78</v>
      </c>
      <c r="D137" s="118">
        <v>25</v>
      </c>
      <c r="E137" s="123"/>
      <c r="F137" s="166">
        <f>E137*D137</f>
        <v>0</v>
      </c>
      <c r="G137" s="124"/>
    </row>
    <row r="138" spans="1:7" customFormat="1">
      <c r="A138" s="131">
        <v>3.31</v>
      </c>
      <c r="B138" s="122" t="s">
        <v>110</v>
      </c>
      <c r="C138" s="117" t="s">
        <v>78</v>
      </c>
      <c r="D138" s="118">
        <v>20</v>
      </c>
      <c r="E138" s="123"/>
      <c r="F138" s="166">
        <f t="shared" si="1"/>
        <v>0</v>
      </c>
      <c r="G138" s="124"/>
    </row>
    <row r="139" spans="1:7" customFormat="1">
      <c r="A139" s="115"/>
      <c r="B139" s="122"/>
      <c r="C139" s="117"/>
      <c r="D139" s="118"/>
      <c r="E139" s="119"/>
      <c r="F139" s="166"/>
      <c r="G139" s="124"/>
    </row>
    <row r="140" spans="1:7" s="130" customFormat="1">
      <c r="A140" s="115"/>
      <c r="B140" s="116" t="s">
        <v>111</v>
      </c>
      <c r="C140" s="117"/>
      <c r="D140" s="127"/>
      <c r="E140" s="132"/>
      <c r="F140" s="167"/>
      <c r="G140" s="129"/>
    </row>
    <row r="141" spans="1:7" s="130" customFormat="1">
      <c r="A141" s="131">
        <v>3.32</v>
      </c>
      <c r="B141" s="122" t="s">
        <v>112</v>
      </c>
      <c r="C141" s="117" t="s">
        <v>70</v>
      </c>
      <c r="D141" s="118">
        <v>1</v>
      </c>
      <c r="E141" s="123"/>
      <c r="F141" s="166">
        <f t="shared" ref="F141:F144" si="4">E141*D141</f>
        <v>0</v>
      </c>
      <c r="G141" s="129"/>
    </row>
    <row r="142" spans="1:7" s="130" customFormat="1">
      <c r="A142" s="131">
        <v>3.32</v>
      </c>
      <c r="B142" s="122" t="s">
        <v>101</v>
      </c>
      <c r="C142" s="117" t="s">
        <v>78</v>
      </c>
      <c r="D142" s="118">
        <v>15</v>
      </c>
      <c r="E142" s="123"/>
      <c r="F142" s="166">
        <f t="shared" si="4"/>
        <v>0</v>
      </c>
      <c r="G142" s="129"/>
    </row>
    <row r="143" spans="1:7" s="130" customFormat="1">
      <c r="A143" s="131">
        <v>3.33</v>
      </c>
      <c r="B143" s="122" t="s">
        <v>113</v>
      </c>
      <c r="C143" s="117" t="s">
        <v>70</v>
      </c>
      <c r="D143" s="118">
        <v>1</v>
      </c>
      <c r="E143" s="123"/>
      <c r="F143" s="166">
        <f t="shared" si="4"/>
        <v>0</v>
      </c>
      <c r="G143" s="129"/>
    </row>
    <row r="144" spans="1:7" s="130" customFormat="1">
      <c r="A144" s="115">
        <v>3.34</v>
      </c>
      <c r="B144" s="122" t="s">
        <v>114</v>
      </c>
      <c r="C144" s="117" t="s">
        <v>70</v>
      </c>
      <c r="D144" s="118">
        <v>1</v>
      </c>
      <c r="E144" s="119"/>
      <c r="F144" s="166">
        <f t="shared" si="4"/>
        <v>0</v>
      </c>
      <c r="G144" s="129"/>
    </row>
    <row r="145" spans="1:7" customFormat="1">
      <c r="A145" s="115"/>
      <c r="B145" s="133"/>
      <c r="C145" s="117"/>
      <c r="D145" s="118"/>
      <c r="E145" s="119"/>
      <c r="F145" s="166"/>
      <c r="G145" s="124"/>
    </row>
    <row r="146" spans="1:7" s="87" customFormat="1" ht="14.5" thickBot="1">
      <c r="A146" s="84"/>
      <c r="B146" s="134" t="s">
        <v>115</v>
      </c>
      <c r="C146" s="86"/>
      <c r="D146" s="86"/>
      <c r="E146" s="86"/>
      <c r="F146" s="160">
        <f>SUM(F104:F145)</f>
        <v>0</v>
      </c>
    </row>
    <row r="147" spans="1:7" s="135" customFormat="1" ht="29" thickTop="1" thickBot="1">
      <c r="A147" s="48" t="s">
        <v>12</v>
      </c>
      <c r="B147" s="49" t="s">
        <v>5</v>
      </c>
      <c r="C147" s="50" t="s">
        <v>35</v>
      </c>
      <c r="D147" s="51" t="s">
        <v>36</v>
      </c>
      <c r="E147" s="52" t="s">
        <v>66</v>
      </c>
      <c r="F147" s="155" t="s">
        <v>67</v>
      </c>
    </row>
    <row r="148" spans="1:7" s="135" customFormat="1" ht="12.5">
      <c r="A148" s="94"/>
      <c r="B148" s="136"/>
      <c r="C148" s="97"/>
      <c r="D148" s="97"/>
      <c r="E148" s="97"/>
      <c r="F148" s="163"/>
    </row>
    <row r="149" spans="1:7" s="139" customFormat="1" ht="13">
      <c r="A149" s="137"/>
      <c r="B149" s="83" t="s">
        <v>116</v>
      </c>
      <c r="C149" s="138"/>
      <c r="D149" s="138"/>
      <c r="E149" s="138"/>
      <c r="F149" s="168"/>
    </row>
    <row r="150" spans="1:7" s="139" customFormat="1" ht="13">
      <c r="A150" s="137"/>
      <c r="B150" s="140" t="s">
        <v>117</v>
      </c>
      <c r="C150" s="138"/>
      <c r="D150" s="138"/>
      <c r="E150" s="138"/>
      <c r="F150" s="168">
        <f>F47</f>
        <v>0</v>
      </c>
    </row>
    <row r="151" spans="1:7" s="139" customFormat="1" ht="13">
      <c r="A151" s="137"/>
      <c r="B151" s="140" t="s">
        <v>118</v>
      </c>
      <c r="C151" s="138"/>
      <c r="D151" s="138"/>
      <c r="E151" s="138"/>
      <c r="F151" s="168">
        <f>F99</f>
        <v>0</v>
      </c>
    </row>
    <row r="152" spans="1:7" s="139" customFormat="1" ht="13">
      <c r="A152" s="137"/>
      <c r="B152" s="141" t="s">
        <v>119</v>
      </c>
      <c r="C152" s="138"/>
      <c r="D152" s="138"/>
      <c r="E152" s="138"/>
      <c r="F152" s="168">
        <f>F146</f>
        <v>0</v>
      </c>
    </row>
    <row r="153" spans="1:7" s="135" customFormat="1" ht="12.5">
      <c r="A153" s="94"/>
      <c r="B153" s="136"/>
      <c r="C153" s="97"/>
      <c r="D153" s="97"/>
      <c r="E153" s="97"/>
      <c r="F153" s="163"/>
    </row>
    <row r="154" spans="1:7" s="135" customFormat="1" ht="13" thickBot="1">
      <c r="A154" s="142"/>
      <c r="B154" s="143"/>
      <c r="C154" s="144"/>
      <c r="D154" s="144"/>
      <c r="E154" s="144"/>
      <c r="F154" s="169"/>
    </row>
    <row r="155" spans="1:7" s="87" customFormat="1" ht="14.5" thickBot="1">
      <c r="A155" s="30"/>
      <c r="B155" s="31" t="s">
        <v>120</v>
      </c>
      <c r="C155" s="145"/>
      <c r="D155" s="145"/>
      <c r="E155" s="145"/>
      <c r="F155" s="170">
        <f>SUM(F150:F154)</f>
        <v>0</v>
      </c>
    </row>
    <row r="156" spans="1:7" s="135" customFormat="1" ht="13.5" thickTop="1" thickBot="1">
      <c r="A156" s="146"/>
      <c r="B156" s="147"/>
      <c r="C156" s="148"/>
      <c r="D156" s="148"/>
      <c r="E156" s="148"/>
      <c r="F156" s="169"/>
    </row>
    <row r="157" spans="1:7" s="135" customFormat="1" ht="12.5">
      <c r="A157" s="149"/>
      <c r="B157" s="150"/>
      <c r="C157" s="151"/>
      <c r="D157" s="151"/>
      <c r="E157" s="151"/>
      <c r="F157" s="171"/>
    </row>
    <row r="158" spans="1:7" s="135" customFormat="1" ht="12.5">
      <c r="A158" s="149"/>
      <c r="B158" s="150"/>
      <c r="C158" s="151"/>
      <c r="D158" s="151"/>
      <c r="E158" s="151"/>
      <c r="F158" s="171"/>
    </row>
    <row r="159" spans="1:7" s="135" customFormat="1" ht="12.5">
      <c r="A159" s="149"/>
      <c r="B159" s="150"/>
      <c r="C159" s="151"/>
      <c r="D159" s="151"/>
      <c r="E159" s="151"/>
      <c r="F159" s="171"/>
    </row>
    <row r="160" spans="1:7" s="135" customFormat="1" ht="12.5">
      <c r="A160" s="149"/>
      <c r="B160" s="150"/>
      <c r="C160" s="151"/>
      <c r="D160" s="151"/>
      <c r="E160" s="151"/>
      <c r="F160" s="171"/>
    </row>
    <row r="161" spans="1:6" s="135" customFormat="1" ht="12.5">
      <c r="A161" s="149"/>
      <c r="B161" s="150"/>
      <c r="C161" s="151"/>
      <c r="D161" s="151"/>
      <c r="E161" s="151"/>
      <c r="F161" s="171"/>
    </row>
    <row r="162" spans="1:6" s="135" customFormat="1" ht="12.5">
      <c r="A162" s="149"/>
      <c r="B162" s="150"/>
      <c r="C162" s="151"/>
      <c r="D162" s="151"/>
      <c r="E162" s="151"/>
      <c r="F162" s="171"/>
    </row>
    <row r="163" spans="1:6" s="135" customFormat="1" ht="12.5">
      <c r="A163" s="149"/>
      <c r="B163" s="150"/>
      <c r="C163" s="151"/>
      <c r="D163" s="151"/>
      <c r="E163" s="151"/>
      <c r="F163" s="171"/>
    </row>
    <row r="164" spans="1:6" s="135" customFormat="1" ht="12.5">
      <c r="A164" s="149"/>
      <c r="B164" s="150"/>
      <c r="C164" s="151"/>
      <c r="D164" s="151"/>
      <c r="E164" s="151"/>
      <c r="F164" s="171"/>
    </row>
    <row r="165" spans="1:6" s="135" customFormat="1" ht="12.5">
      <c r="A165" s="149"/>
      <c r="B165" s="150"/>
      <c r="C165" s="151"/>
      <c r="D165" s="151"/>
      <c r="E165" s="151"/>
      <c r="F165" s="171"/>
    </row>
    <row r="166" spans="1:6" s="135" customFormat="1" ht="12.5">
      <c r="A166" s="149"/>
      <c r="B166" s="150"/>
      <c r="C166" s="151"/>
      <c r="D166" s="151"/>
      <c r="E166" s="151"/>
      <c r="F166" s="171"/>
    </row>
    <row r="167" spans="1:6" s="135" customFormat="1" ht="12.5">
      <c r="A167" s="149"/>
      <c r="B167" s="150"/>
      <c r="C167" s="151"/>
      <c r="D167" s="151"/>
      <c r="E167" s="151"/>
      <c r="F167" s="171"/>
    </row>
    <row r="168" spans="1:6" s="135" customFormat="1" ht="12.5">
      <c r="A168" s="149"/>
      <c r="B168" s="150"/>
      <c r="C168" s="151"/>
      <c r="D168" s="151"/>
      <c r="E168" s="151"/>
      <c r="F168" s="171"/>
    </row>
    <row r="169" spans="1:6" s="135" customFormat="1" ht="12.5">
      <c r="A169" s="149"/>
      <c r="B169" s="150"/>
      <c r="C169" s="151"/>
      <c r="D169" s="151"/>
      <c r="E169" s="151"/>
      <c r="F169" s="171"/>
    </row>
    <row r="170" spans="1:6" s="135" customFormat="1" ht="12.5">
      <c r="A170" s="149"/>
      <c r="B170" s="150"/>
      <c r="C170" s="151"/>
      <c r="D170" s="151"/>
      <c r="E170" s="151"/>
      <c r="F170" s="171"/>
    </row>
    <row r="171" spans="1:6" s="135" customFormat="1" ht="12.5">
      <c r="A171" s="149"/>
      <c r="B171" s="150"/>
      <c r="C171" s="151"/>
      <c r="D171" s="151"/>
      <c r="E171" s="151"/>
      <c r="F171" s="171"/>
    </row>
    <row r="172" spans="1:6" s="135" customFormat="1" ht="12.5">
      <c r="A172" s="149"/>
      <c r="B172" s="150"/>
      <c r="C172" s="151"/>
      <c r="D172" s="151"/>
      <c r="E172" s="151"/>
      <c r="F172" s="171"/>
    </row>
    <row r="173" spans="1:6" s="135" customFormat="1" ht="12.5">
      <c r="A173" s="149"/>
      <c r="B173" s="150"/>
      <c r="C173" s="151"/>
      <c r="D173" s="151"/>
      <c r="E173" s="151"/>
      <c r="F173" s="171"/>
    </row>
    <row r="174" spans="1:6" s="135" customFormat="1" ht="12.5">
      <c r="A174" s="149"/>
      <c r="B174" s="150"/>
      <c r="C174" s="151"/>
      <c r="D174" s="151"/>
      <c r="E174" s="151"/>
      <c r="F174" s="171"/>
    </row>
    <row r="175" spans="1:6" s="135" customFormat="1" ht="12.5">
      <c r="A175" s="149"/>
      <c r="B175" s="150"/>
      <c r="C175" s="151"/>
      <c r="D175" s="151"/>
      <c r="E175" s="151"/>
      <c r="F175" s="171"/>
    </row>
    <row r="176" spans="1:6" s="135" customFormat="1" ht="12.5">
      <c r="A176" s="149"/>
      <c r="B176" s="150"/>
      <c r="C176" s="151"/>
      <c r="D176" s="151"/>
      <c r="E176" s="151"/>
      <c r="F176" s="171"/>
    </row>
    <row r="177" spans="1:6" s="135" customFormat="1" ht="12.5">
      <c r="A177" s="149"/>
      <c r="B177" s="150"/>
      <c r="C177" s="151"/>
      <c r="D177" s="151"/>
      <c r="E177" s="151"/>
      <c r="F177" s="171"/>
    </row>
    <row r="178" spans="1:6" s="135" customFormat="1" ht="12.5">
      <c r="A178" s="149"/>
      <c r="B178" s="150"/>
      <c r="C178" s="151"/>
      <c r="D178" s="151"/>
      <c r="E178" s="151"/>
      <c r="F178" s="171"/>
    </row>
    <row r="179" spans="1:6" s="135" customFormat="1" ht="12.5">
      <c r="A179" s="149"/>
      <c r="B179" s="150"/>
      <c r="C179" s="151"/>
      <c r="D179" s="151"/>
      <c r="E179" s="151"/>
      <c r="F179" s="171"/>
    </row>
    <row r="180" spans="1:6" s="135" customFormat="1" ht="12.5">
      <c r="A180" s="149"/>
      <c r="B180" s="150"/>
      <c r="C180" s="151"/>
      <c r="D180" s="151"/>
      <c r="E180" s="151"/>
      <c r="F180" s="171"/>
    </row>
    <row r="181" spans="1:6" s="135" customFormat="1" ht="12.5">
      <c r="A181" s="149"/>
      <c r="B181" s="150"/>
      <c r="C181" s="151"/>
      <c r="D181" s="151"/>
      <c r="E181" s="151"/>
      <c r="F181" s="171"/>
    </row>
    <row r="182" spans="1:6" s="135" customFormat="1" ht="12.5">
      <c r="A182" s="149"/>
      <c r="B182" s="150"/>
      <c r="C182" s="151"/>
      <c r="D182" s="151"/>
      <c r="E182" s="151"/>
      <c r="F182" s="171"/>
    </row>
    <row r="183" spans="1:6" s="135" customFormat="1" ht="12.5">
      <c r="A183" s="149"/>
      <c r="B183" s="150"/>
      <c r="C183" s="151"/>
      <c r="D183" s="151"/>
      <c r="E183" s="151"/>
      <c r="F183" s="171"/>
    </row>
    <row r="184" spans="1:6" s="135" customFormat="1" ht="12.5">
      <c r="A184" s="149"/>
      <c r="B184" s="150"/>
      <c r="C184" s="151"/>
      <c r="D184" s="151"/>
      <c r="E184" s="151"/>
      <c r="F184" s="171"/>
    </row>
    <row r="185" spans="1:6" s="135" customFormat="1" ht="12.5">
      <c r="A185" s="149"/>
      <c r="B185" s="150"/>
      <c r="C185" s="151"/>
      <c r="D185" s="151"/>
      <c r="E185" s="151"/>
      <c r="F185" s="171"/>
    </row>
    <row r="186" spans="1:6" s="135" customFormat="1" ht="12.5">
      <c r="A186" s="149"/>
      <c r="B186" s="150"/>
      <c r="C186" s="151"/>
      <c r="D186" s="151"/>
      <c r="E186" s="151"/>
      <c r="F186" s="171"/>
    </row>
    <row r="187" spans="1:6" s="135" customFormat="1" ht="12.5">
      <c r="A187" s="149"/>
      <c r="B187" s="150"/>
      <c r="C187" s="151"/>
      <c r="D187" s="151"/>
      <c r="E187" s="151"/>
      <c r="F187" s="171"/>
    </row>
    <row r="188" spans="1:6" s="135" customFormat="1" ht="12.5">
      <c r="A188" s="149"/>
      <c r="B188" s="150"/>
      <c r="C188" s="151"/>
      <c r="D188" s="151"/>
      <c r="E188" s="151"/>
      <c r="F188" s="171"/>
    </row>
    <row r="189" spans="1:6" s="135" customFormat="1" ht="12.5">
      <c r="A189" s="149"/>
      <c r="B189" s="150"/>
      <c r="C189" s="151"/>
      <c r="D189" s="151"/>
      <c r="E189" s="151"/>
      <c r="F189" s="171"/>
    </row>
    <row r="190" spans="1:6" s="135" customFormat="1" ht="12.5">
      <c r="A190" s="149"/>
      <c r="B190" s="150"/>
      <c r="C190" s="151"/>
      <c r="D190" s="151"/>
      <c r="E190" s="151"/>
      <c r="F190" s="171"/>
    </row>
    <row r="191" spans="1:6" s="135" customFormat="1" ht="12.5">
      <c r="A191" s="149"/>
      <c r="B191" s="150"/>
      <c r="C191" s="151"/>
      <c r="D191" s="151"/>
      <c r="E191" s="151"/>
      <c r="F191" s="171"/>
    </row>
    <row r="192" spans="1:6" s="135" customFormat="1" ht="12.5">
      <c r="A192" s="149"/>
      <c r="B192" s="150"/>
      <c r="C192" s="151"/>
      <c r="D192" s="151"/>
      <c r="E192" s="151"/>
      <c r="F192" s="171"/>
    </row>
    <row r="193" spans="1:6" s="135" customFormat="1" ht="12.5">
      <c r="A193" s="149"/>
      <c r="B193" s="150"/>
      <c r="C193" s="151"/>
      <c r="D193" s="151"/>
      <c r="E193" s="151"/>
      <c r="F193" s="171"/>
    </row>
    <row r="194" spans="1:6" s="135" customFormat="1" ht="12.5">
      <c r="A194" s="149"/>
      <c r="B194" s="150"/>
      <c r="C194" s="151"/>
      <c r="D194" s="151"/>
      <c r="E194" s="151"/>
      <c r="F194" s="171"/>
    </row>
    <row r="195" spans="1:6" s="135" customFormat="1" ht="12.5">
      <c r="A195" s="149"/>
      <c r="B195" s="150"/>
      <c r="C195" s="151"/>
      <c r="D195" s="151"/>
      <c r="E195" s="151"/>
      <c r="F195" s="171"/>
    </row>
    <row r="196" spans="1:6" s="135" customFormat="1" ht="12.5">
      <c r="A196" s="149"/>
      <c r="B196" s="150"/>
      <c r="C196" s="151"/>
      <c r="D196" s="151"/>
      <c r="E196" s="151"/>
      <c r="F196" s="171"/>
    </row>
    <row r="197" spans="1:6" s="135" customFormat="1" ht="12.5">
      <c r="A197" s="149"/>
      <c r="B197" s="150"/>
      <c r="C197" s="151"/>
      <c r="D197" s="151"/>
      <c r="E197" s="151"/>
      <c r="F197" s="171"/>
    </row>
    <row r="198" spans="1:6" s="135" customFormat="1" ht="12.5">
      <c r="A198" s="149"/>
      <c r="B198" s="150"/>
      <c r="C198" s="151"/>
      <c r="D198" s="151"/>
      <c r="E198" s="151"/>
      <c r="F198" s="171"/>
    </row>
    <row r="199" spans="1:6" s="135" customFormat="1" ht="12.5">
      <c r="A199" s="149"/>
      <c r="B199" s="150"/>
      <c r="C199" s="151"/>
      <c r="D199" s="151"/>
      <c r="E199" s="151"/>
      <c r="F199" s="171"/>
    </row>
    <row r="200" spans="1:6" s="135" customFormat="1" ht="12.5">
      <c r="A200" s="149"/>
      <c r="B200" s="150"/>
      <c r="C200" s="151"/>
      <c r="D200" s="151"/>
      <c r="E200" s="151"/>
      <c r="F200" s="171"/>
    </row>
    <row r="201" spans="1:6" s="135" customFormat="1" ht="12.5">
      <c r="A201" s="149"/>
      <c r="B201" s="150"/>
      <c r="C201" s="151"/>
      <c r="D201" s="151"/>
      <c r="E201" s="151"/>
      <c r="F201" s="171"/>
    </row>
    <row r="202" spans="1:6" s="135" customFormat="1" ht="12.5">
      <c r="A202" s="149"/>
      <c r="B202" s="150"/>
      <c r="C202" s="151"/>
      <c r="D202" s="151"/>
      <c r="E202" s="151"/>
      <c r="F202" s="171"/>
    </row>
    <row r="203" spans="1:6" s="135" customFormat="1" ht="12.5">
      <c r="A203" s="149"/>
      <c r="B203" s="150"/>
      <c r="C203" s="151"/>
      <c r="D203" s="151"/>
      <c r="E203" s="151"/>
      <c r="F203" s="171"/>
    </row>
    <row r="204" spans="1:6" s="135" customFormat="1" ht="12.5">
      <c r="A204" s="149"/>
      <c r="B204" s="150"/>
      <c r="C204" s="151"/>
      <c r="D204" s="151"/>
      <c r="E204" s="151"/>
      <c r="F204" s="171"/>
    </row>
    <row r="205" spans="1:6" s="135" customFormat="1" ht="12.5">
      <c r="A205" s="149"/>
      <c r="B205" s="150"/>
      <c r="C205" s="151"/>
      <c r="D205" s="151"/>
      <c r="E205" s="151"/>
      <c r="F205" s="171"/>
    </row>
    <row r="206" spans="1:6" s="135" customFormat="1" ht="12.5">
      <c r="A206" s="149"/>
      <c r="B206" s="150"/>
      <c r="C206" s="151"/>
      <c r="D206" s="151"/>
      <c r="E206" s="151"/>
      <c r="F206" s="171"/>
    </row>
    <row r="207" spans="1:6" s="135" customFormat="1" ht="12.5">
      <c r="A207" s="149"/>
      <c r="B207" s="150"/>
      <c r="C207" s="151"/>
      <c r="D207" s="151"/>
      <c r="E207" s="151"/>
      <c r="F207" s="171"/>
    </row>
    <row r="208" spans="1:6" s="135" customFormat="1" ht="12.5">
      <c r="A208" s="149"/>
      <c r="B208" s="150"/>
      <c r="C208" s="151"/>
      <c r="D208" s="151"/>
      <c r="E208" s="151"/>
      <c r="F208" s="171"/>
    </row>
    <row r="209" spans="1:6" s="135" customFormat="1" ht="12.5">
      <c r="A209" s="149"/>
      <c r="B209" s="150"/>
      <c r="C209" s="151"/>
      <c r="D209" s="151"/>
      <c r="E209" s="151"/>
      <c r="F209" s="171"/>
    </row>
    <row r="210" spans="1:6" s="135" customFormat="1" ht="12.5">
      <c r="A210" s="149"/>
      <c r="B210" s="150"/>
      <c r="C210" s="151"/>
      <c r="D210" s="151"/>
      <c r="E210" s="151"/>
      <c r="F210" s="171"/>
    </row>
    <row r="211" spans="1:6" s="135" customFormat="1" ht="12.5">
      <c r="A211" s="149"/>
      <c r="B211" s="150"/>
      <c r="C211" s="151"/>
      <c r="D211" s="151"/>
      <c r="E211" s="151"/>
      <c r="F211" s="171"/>
    </row>
    <row r="212" spans="1:6" s="135" customFormat="1" ht="12.5">
      <c r="A212" s="149"/>
      <c r="B212" s="150"/>
      <c r="C212" s="151"/>
      <c r="D212" s="151"/>
      <c r="E212" s="151"/>
      <c r="F212" s="171"/>
    </row>
    <row r="213" spans="1:6" s="135" customFormat="1" ht="12.5">
      <c r="A213" s="149"/>
      <c r="B213" s="150"/>
      <c r="C213" s="151"/>
      <c r="D213" s="151"/>
      <c r="E213" s="151"/>
      <c r="F213" s="171"/>
    </row>
    <row r="214" spans="1:6" s="135" customFormat="1" ht="12.5">
      <c r="A214" s="149"/>
      <c r="B214" s="150"/>
      <c r="C214" s="151"/>
      <c r="D214" s="151"/>
      <c r="E214" s="151"/>
      <c r="F214" s="171"/>
    </row>
    <row r="215" spans="1:6" s="135" customFormat="1" ht="12.5">
      <c r="A215" s="149"/>
      <c r="B215" s="150"/>
      <c r="C215" s="151"/>
      <c r="D215" s="151"/>
      <c r="E215" s="151"/>
      <c r="F215" s="171"/>
    </row>
    <row r="216" spans="1:6" s="135" customFormat="1" ht="12.5">
      <c r="A216" s="149"/>
      <c r="B216" s="150"/>
      <c r="C216" s="151"/>
      <c r="D216" s="151"/>
      <c r="E216" s="151"/>
      <c r="F216" s="171"/>
    </row>
    <row r="217" spans="1:6" s="135" customFormat="1" ht="12.5">
      <c r="A217" s="149"/>
      <c r="B217" s="150"/>
      <c r="C217" s="151"/>
      <c r="D217" s="151"/>
      <c r="E217" s="151"/>
      <c r="F217" s="171"/>
    </row>
    <row r="218" spans="1:6" s="135" customFormat="1" ht="12.5">
      <c r="A218" s="149"/>
      <c r="B218" s="150"/>
      <c r="C218" s="151"/>
      <c r="D218" s="151"/>
      <c r="E218" s="151"/>
      <c r="F218" s="171"/>
    </row>
    <row r="219" spans="1:6" s="135" customFormat="1" ht="12.5">
      <c r="A219" s="149"/>
      <c r="B219" s="150"/>
      <c r="C219" s="151"/>
      <c r="D219" s="151"/>
      <c r="E219" s="151"/>
      <c r="F219" s="171"/>
    </row>
    <row r="220" spans="1:6" s="135" customFormat="1" ht="12.5">
      <c r="A220" s="149"/>
      <c r="B220" s="150"/>
      <c r="C220" s="151"/>
      <c r="D220" s="151"/>
      <c r="E220" s="151"/>
      <c r="F220" s="171"/>
    </row>
    <row r="221" spans="1:6" s="135" customFormat="1" ht="12.5">
      <c r="A221" s="149"/>
      <c r="B221" s="150"/>
      <c r="C221" s="151"/>
      <c r="D221" s="151"/>
      <c r="E221" s="151"/>
      <c r="F221" s="171"/>
    </row>
    <row r="222" spans="1:6" s="135" customFormat="1" ht="12.5">
      <c r="A222" s="149"/>
      <c r="B222" s="150"/>
      <c r="C222" s="151"/>
      <c r="D222" s="151"/>
      <c r="E222" s="151"/>
      <c r="F222" s="171"/>
    </row>
    <row r="223" spans="1:6" s="135" customFormat="1" ht="12.5">
      <c r="A223" s="149"/>
      <c r="B223" s="150"/>
      <c r="C223" s="151"/>
      <c r="D223" s="151"/>
      <c r="E223" s="151"/>
      <c r="F223" s="171"/>
    </row>
    <row r="224" spans="1:6" s="135" customFormat="1" ht="12.5">
      <c r="A224" s="149"/>
      <c r="B224" s="150"/>
      <c r="C224" s="151"/>
      <c r="D224" s="151"/>
      <c r="E224" s="151"/>
      <c r="F224" s="171"/>
    </row>
    <row r="225" spans="1:6" s="135" customFormat="1" ht="12.5">
      <c r="A225" s="149"/>
      <c r="B225" s="150"/>
      <c r="C225" s="151"/>
      <c r="D225" s="151"/>
      <c r="E225" s="151"/>
      <c r="F225" s="171"/>
    </row>
    <row r="226" spans="1:6" s="135" customFormat="1" ht="12.5">
      <c r="A226" s="149"/>
      <c r="B226" s="150"/>
      <c r="C226" s="151"/>
      <c r="D226" s="151"/>
      <c r="E226" s="151"/>
      <c r="F226" s="171"/>
    </row>
    <row r="227" spans="1:6" s="135" customFormat="1" ht="12.5">
      <c r="A227" s="149"/>
      <c r="B227" s="150"/>
      <c r="C227" s="151"/>
      <c r="D227" s="151"/>
      <c r="E227" s="151"/>
      <c r="F227" s="171"/>
    </row>
    <row r="228" spans="1:6" s="135" customFormat="1" ht="12.5">
      <c r="A228" s="149"/>
      <c r="B228" s="150"/>
      <c r="C228" s="151"/>
      <c r="D228" s="151"/>
      <c r="E228" s="151"/>
      <c r="F228" s="171"/>
    </row>
    <row r="229" spans="1:6" s="135" customFormat="1" ht="12.5">
      <c r="A229" s="149"/>
      <c r="B229" s="150"/>
      <c r="C229" s="151"/>
      <c r="D229" s="151"/>
      <c r="E229" s="151"/>
      <c r="F229" s="171"/>
    </row>
    <row r="230" spans="1:6" s="135" customFormat="1" ht="12.5">
      <c r="A230" s="149"/>
      <c r="B230" s="150"/>
      <c r="C230" s="151"/>
      <c r="D230" s="151"/>
      <c r="E230" s="151"/>
      <c r="F230" s="171"/>
    </row>
    <row r="231" spans="1:6" s="135" customFormat="1" ht="12.5">
      <c r="A231" s="149"/>
      <c r="B231" s="150"/>
      <c r="C231" s="151"/>
      <c r="D231" s="151"/>
      <c r="E231" s="151"/>
      <c r="F231" s="171"/>
    </row>
    <row r="232" spans="1:6" s="135" customFormat="1" ht="12.5">
      <c r="A232" s="149"/>
      <c r="B232" s="150"/>
      <c r="C232" s="151"/>
      <c r="D232" s="151"/>
      <c r="E232" s="151"/>
      <c r="F232" s="171"/>
    </row>
    <row r="233" spans="1:6" s="135" customFormat="1" ht="12.5">
      <c r="A233" s="149"/>
      <c r="B233" s="150"/>
      <c r="C233" s="151"/>
      <c r="D233" s="151"/>
      <c r="E233" s="151"/>
      <c r="F233" s="171"/>
    </row>
    <row r="234" spans="1:6" s="135" customFormat="1" ht="12.5">
      <c r="A234" s="149"/>
      <c r="B234" s="150"/>
      <c r="C234" s="151"/>
      <c r="D234" s="151"/>
      <c r="E234" s="151"/>
      <c r="F234" s="171"/>
    </row>
    <row r="235" spans="1:6" s="135" customFormat="1" ht="12.5">
      <c r="A235" s="149"/>
      <c r="B235" s="150"/>
      <c r="C235" s="151"/>
      <c r="D235" s="151"/>
      <c r="E235" s="151"/>
      <c r="F235" s="171"/>
    </row>
    <row r="236" spans="1:6" s="135" customFormat="1" ht="12.5">
      <c r="A236" s="149"/>
      <c r="B236" s="150"/>
      <c r="C236" s="151"/>
      <c r="D236" s="151"/>
      <c r="E236" s="151"/>
      <c r="F236" s="171"/>
    </row>
    <row r="237" spans="1:6" s="135" customFormat="1" ht="12.5">
      <c r="A237" s="149"/>
      <c r="B237" s="150"/>
      <c r="C237" s="151"/>
      <c r="D237" s="151"/>
      <c r="E237" s="151"/>
      <c r="F237" s="171"/>
    </row>
    <row r="238" spans="1:6" s="135" customFormat="1" ht="12.5">
      <c r="A238" s="149"/>
      <c r="B238" s="150"/>
      <c r="C238" s="151"/>
      <c r="D238" s="151"/>
      <c r="E238" s="151"/>
      <c r="F238" s="171"/>
    </row>
    <row r="239" spans="1:6" s="135" customFormat="1" ht="12.5">
      <c r="A239" s="149"/>
      <c r="B239" s="150"/>
      <c r="C239" s="151"/>
      <c r="D239" s="151"/>
      <c r="E239" s="151"/>
      <c r="F239" s="171"/>
    </row>
    <row r="240" spans="1:6" s="135" customFormat="1" ht="12.5">
      <c r="A240" s="149"/>
      <c r="B240" s="150"/>
      <c r="C240" s="151"/>
      <c r="D240" s="151"/>
      <c r="E240" s="151"/>
      <c r="F240" s="171"/>
    </row>
    <row r="241" spans="1:6" s="135" customFormat="1" ht="12.5">
      <c r="A241" s="149"/>
      <c r="B241" s="150"/>
      <c r="C241" s="151"/>
      <c r="D241" s="151"/>
      <c r="E241" s="151"/>
      <c r="F241" s="171"/>
    </row>
    <row r="242" spans="1:6" s="135" customFormat="1" ht="12.5">
      <c r="A242" s="149"/>
      <c r="B242" s="150"/>
      <c r="C242" s="151"/>
      <c r="D242" s="151"/>
      <c r="E242" s="151"/>
      <c r="F242" s="171"/>
    </row>
    <row r="243" spans="1:6" s="135" customFormat="1" ht="12.5">
      <c r="A243" s="149"/>
      <c r="B243" s="150"/>
      <c r="C243" s="151"/>
      <c r="D243" s="151"/>
      <c r="E243" s="151"/>
      <c r="F243" s="171"/>
    </row>
    <row r="244" spans="1:6" s="135" customFormat="1" ht="12.5">
      <c r="A244" s="149"/>
      <c r="B244" s="150"/>
      <c r="C244" s="151"/>
      <c r="D244" s="151"/>
      <c r="E244" s="151"/>
      <c r="F244" s="171"/>
    </row>
    <row r="245" spans="1:6" s="135" customFormat="1" ht="12.5">
      <c r="A245" s="149"/>
      <c r="B245" s="150"/>
      <c r="C245" s="151"/>
      <c r="D245" s="151"/>
      <c r="E245" s="151"/>
      <c r="F245" s="171"/>
    </row>
    <row r="246" spans="1:6" s="135" customFormat="1" ht="12.5">
      <c r="A246" s="149"/>
      <c r="B246" s="150"/>
      <c r="C246" s="151"/>
      <c r="D246" s="151"/>
      <c r="E246" s="151"/>
      <c r="F246" s="171"/>
    </row>
    <row r="247" spans="1:6" s="135" customFormat="1" ht="12.5">
      <c r="A247" s="149"/>
      <c r="B247" s="150"/>
      <c r="C247" s="151"/>
      <c r="D247" s="151"/>
      <c r="E247" s="151"/>
      <c r="F247" s="171"/>
    </row>
    <row r="248" spans="1:6" s="135" customFormat="1" ht="12.5">
      <c r="A248" s="149"/>
      <c r="B248" s="150"/>
      <c r="C248" s="151"/>
      <c r="D248" s="151"/>
      <c r="E248" s="151"/>
      <c r="F248" s="171"/>
    </row>
    <row r="249" spans="1:6" s="135" customFormat="1" ht="12.5">
      <c r="A249" s="149"/>
      <c r="B249" s="150"/>
      <c r="C249" s="151"/>
      <c r="D249" s="151"/>
      <c r="E249" s="151"/>
      <c r="F249" s="171"/>
    </row>
    <row r="250" spans="1:6" s="135" customFormat="1" ht="12.5">
      <c r="A250" s="149"/>
      <c r="B250" s="150"/>
      <c r="C250" s="151"/>
      <c r="D250" s="151"/>
      <c r="E250" s="151"/>
      <c r="F250" s="171"/>
    </row>
    <row r="251" spans="1:6" s="135" customFormat="1" ht="12.5">
      <c r="A251" s="149"/>
      <c r="B251" s="150"/>
      <c r="C251" s="151"/>
      <c r="D251" s="151"/>
      <c r="E251" s="151"/>
      <c r="F251" s="171"/>
    </row>
  </sheetData>
  <mergeCells count="1">
    <mergeCell ref="A1:E1"/>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nabel_document" ma:contentTypeID="0x010100A054E23CC720224AB55CD5109E0645C000D68A28B51D514D40849FE8116A39ECA6" ma:contentTypeVersion="32" ma:contentTypeDescription="Create a new document." ma:contentTypeScope="" ma:versionID="e4d5a130a4edddc8504855dad8424462">
  <xsd:schema xmlns:xsd="http://www.w3.org/2001/XMLSchema" xmlns:xs="http://www.w3.org/2001/XMLSchema" xmlns:p="http://schemas.microsoft.com/office/2006/metadata/properties" xmlns:ns1="http://schemas.microsoft.com/sharepoint/v3" xmlns:ns2="508ba6eb-9e09-4fd5-92f2-2d9921329f2d" xmlns:ns3="14a9c00f-d9e3-4eb9-aad3-f69239d17d9c" xmlns:ns4="3a2cca07-d411-4b48-b7e8-c526dfd39ce0" xmlns:ns5="702fbd75-83ea-491b-9326-cd04ce73097a" xmlns:ns6="f3391a51-24a2-4aff-bc36-b8bafdb70464" targetNamespace="http://schemas.microsoft.com/office/2006/metadata/properties" ma:root="true" ma:fieldsID="5fe2d63b81e4221dd6eefe4026181071" ns1:_="" ns2:_="" ns3:_="" ns4:_="" ns5:_="" ns6:_="">
    <xsd:import namespace="http://schemas.microsoft.com/sharepoint/v3"/>
    <xsd:import namespace="508ba6eb-9e09-4fd5-92f2-2d9921329f2d"/>
    <xsd:import namespace="14a9c00f-d9e3-4eb9-aad3-f69239d17d9c"/>
    <xsd:import namespace="3a2cca07-d411-4b48-b7e8-c526dfd39ce0"/>
    <xsd:import namespace="702fbd75-83ea-491b-9326-cd04ce73097a"/>
    <xsd:import namespace="f3391a51-24a2-4aff-bc36-b8bafdb70464"/>
    <xsd:element name="properties">
      <xsd:complexType>
        <xsd:sequence>
          <xsd:element name="documentManagement">
            <xsd:complexType>
              <xsd:all>
                <xsd:element ref="ns2:_dlc_DocId" minOccurs="0"/>
                <xsd:element ref="ns2:_dlc_DocIdUrl" minOccurs="0"/>
                <xsd:element ref="ns2:_dlc_DocIdPersistId" minOccurs="0"/>
                <xsd:element ref="ns3:o99d250c03344da181939f0145dbc023" minOccurs="0"/>
                <xsd:element ref="ns4:TaxCatchAll" minOccurs="0"/>
                <xsd:element ref="ns4:TaxCatchAllLabel" minOccurs="0"/>
                <xsd:element ref="ns3:kecc0e8a0a3349c79c5d1d6e51bea7c3" minOccurs="0"/>
                <xsd:element ref="ns3:j50cb40f2a0941d2947e6bcbd5d19dce" minOccurs="0"/>
                <xsd:element ref="ns3:jcd7455606374210a964e5d7a999097a" minOccurs="0"/>
                <xsd:element ref="ns6:MediaServiceMetadata" minOccurs="0"/>
                <xsd:element ref="ns6:MediaServiceFastMetadata" minOccurs="0"/>
                <xsd:element ref="ns6:MediaServiceAutoKeyPoints" minOccurs="0"/>
                <xsd:element ref="ns6:MediaServiceDateTaken" minOccurs="0"/>
                <xsd:element ref="ns6:MediaServiceAutoTags" minOccurs="0"/>
                <xsd:element ref="ns6:MediaLengthInSeconds" minOccurs="0"/>
                <xsd:element ref="ns6:MediaServiceOCR" minOccurs="0"/>
                <xsd:element ref="ns6:MediaServiceGenerationTime" minOccurs="0"/>
                <xsd:element ref="ns6:MediaServiceEventHashCode" minOccurs="0"/>
                <xsd:element ref="ns5:SharedWithUsers" minOccurs="0"/>
                <xsd:element ref="ns5:SharedWithDetails" minOccurs="0"/>
                <xsd:element ref="ns6:MediaServiceLocation" minOccurs="0"/>
                <xsd:element ref="ns1:_ip_UnifiedCompliancePolicyProperties" minOccurs="0"/>
                <xsd:element ref="ns1:_ip_UnifiedCompliancePolicyUIAction" minOccurs="0"/>
                <xsd:element ref="ns6:lcf76f155ced4ddcb4097134ff3c332f" minOccurs="0"/>
                <xsd:element ref="ns6:MediaServiceObjectDetectorVersions" minOccurs="0"/>
                <xsd:element ref="ns6:MediaServiceSearchProperties" minOccurs="0"/>
                <xsd:element ref="ns6: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3" nillable="true" ma:displayName="Unified Compliance Policy Properties" ma:hidden="true" ma:internalName="_ip_UnifiedCompliancePolicyProperties">
      <xsd:simpleType>
        <xsd:restriction base="dms:Note"/>
      </xsd:simpleType>
    </xsd:element>
    <xsd:element name="_ip_UnifiedCompliancePolicyUIAction" ma:index="3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1" nillable="true" ma:taxonomy="true" ma:internalName="o99d250c03344da181939f0145dbc023" ma:taxonomyFieldName="Document_Language" ma:displayName="Document_Language" ma:readOnly="false" ma:default="5;#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5"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7"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9" nillable="true" ma:taxonomy="true" ma:internalName="jcd7455606374210a964e5d7a999097a" ma:taxonomyFieldName="Country" ma:displayName="Country" ma:readOnly="false" ma:default="1;#UGA|1e7ef116-7281-487b-a68a-9c110788cf77"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defffb-d34b-4a84-9a51-64a1835147bf}" ma:internalName="TaxCatchAll" ma:showField="CatchAllData" ma:web="702fbd75-83ea-491b-9326-cd04ce73097a">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03defffb-d34b-4a84-9a51-64a1835147bf}" ma:internalName="TaxCatchAllLabel" ma:readOnly="true" ma:showField="CatchAllDataLabel" ma:web="702fbd75-83ea-491b-9326-cd04ce7309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02fbd75-83ea-491b-9326-cd04ce73097a"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391a51-24a2-4aff-bc36-b8bafdb70464"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DateTaken" ma:index="24" nillable="true" ma:displayName="MediaServiceDateTaken" ma:hidden="true" ma:internalName="MediaServiceDateTaken" ma:readOnly="true">
      <xsd:simpleType>
        <xsd:restriction base="dms:Text"/>
      </xsd:simpleType>
    </xsd:element>
    <xsd:element name="MediaServiceAutoTags" ma:index="25" nillable="true" ma:displayName="Tags" ma:internalName="MediaServiceAutoTag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Location" ma:index="32" nillable="true" ma:displayName="Location" ma:internalName="MediaServiceLocation" ma:readOnly="true">
      <xsd:simpleType>
        <xsd:restriction base="dms:Text"/>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_Flow_SignoffStatus" ma:index="39"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TaxCatchAll xmlns="3a2cca07-d411-4b48-b7e8-c526dfd39ce0">
      <Value>5</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UGA</TermName>
          <TermId xmlns="http://schemas.microsoft.com/office/infopath/2007/PartnerControls">1e7ef116-7281-487b-a68a-9c110788cf77</TermId>
        </TermInfo>
      </Terms>
    </jcd7455606374210a964e5d7a999097a>
    <_ip_UnifiedCompliancePolicyProperties xmlns="http://schemas.microsoft.com/sharepoint/v3" xsi:nil="true"/>
    <lcf76f155ced4ddcb4097134ff3c332f xmlns="f3391a51-24a2-4aff-bc36-b8bafdb70464">
      <Terms xmlns="http://schemas.microsoft.com/office/infopath/2007/PartnerControls"/>
    </lcf76f155ced4ddcb4097134ff3c332f>
    <j50cb40f2a0941d2947e6bcbd5d19dce xmlns="14a9c00f-d9e3-4eb9-aad3-f69239d17d9c">
      <Terms xmlns="http://schemas.microsoft.com/office/infopath/2007/PartnerControls"/>
    </j50cb40f2a0941d2947e6bcbd5d19dce>
    <_Flow_SignoffStatus xmlns="f3391a51-24a2-4aff-bc36-b8bafdb70464" xsi:nil="true"/>
    <kecc0e8a0a3349c79c5d1d6e51bea7c3 xmlns="14a9c00f-d9e3-4eb9-aad3-f69239d17d9c">
      <Terms xmlns="http://schemas.microsoft.com/office/infopath/2007/PartnerControls"/>
    </kecc0e8a0a3349c79c5d1d6e51bea7c3>
    <_dlc_DocId xmlns="508ba6eb-9e09-4fd5-92f2-2d9921329f2d">UGAENABEL-403665430-432175</_dlc_DocId>
    <_dlc_DocIdUrl xmlns="508ba6eb-9e09-4fd5-92f2-2d9921329f2d">
      <Url>https://enabelbe.sharepoint.com/sites/UGA/_layouts/15/DocIdRedir.aspx?ID=UGAENABEL-403665430-432175</Url>
      <Description>UGAENABEL-403665430-432175</Description>
    </_dlc_DocIdUrl>
  </documentManagement>
</p:properties>
</file>

<file path=customXml/itemProps1.xml><?xml version="1.0" encoding="utf-8"?>
<ds:datastoreItem xmlns:ds="http://schemas.openxmlformats.org/officeDocument/2006/customXml" ds:itemID="{1801C93F-855E-46E4-88AE-E376344473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08ba6eb-9e09-4fd5-92f2-2d9921329f2d"/>
    <ds:schemaRef ds:uri="14a9c00f-d9e3-4eb9-aad3-f69239d17d9c"/>
    <ds:schemaRef ds:uri="3a2cca07-d411-4b48-b7e8-c526dfd39ce0"/>
    <ds:schemaRef ds:uri="702fbd75-83ea-491b-9326-cd04ce73097a"/>
    <ds:schemaRef ds:uri="f3391a51-24a2-4aff-bc36-b8bafdb70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AE23E3-336B-4E9F-BC02-584E32C57B77}">
  <ds:schemaRefs>
    <ds:schemaRef ds:uri="http://schemas.microsoft.com/sharepoint/events"/>
  </ds:schemaRefs>
</ds:datastoreItem>
</file>

<file path=customXml/itemProps3.xml><?xml version="1.0" encoding="utf-8"?>
<ds:datastoreItem xmlns:ds="http://schemas.openxmlformats.org/officeDocument/2006/customXml" ds:itemID="{4E1EF1A7-EC95-4004-B62C-404BAE072FA5}">
  <ds:schemaRefs>
    <ds:schemaRef ds:uri="http://schemas.microsoft.com/sharepoint/v3/contenttype/forms"/>
  </ds:schemaRefs>
</ds:datastoreItem>
</file>

<file path=customXml/itemProps4.xml><?xml version="1.0" encoding="utf-8"?>
<ds:datastoreItem xmlns:ds="http://schemas.openxmlformats.org/officeDocument/2006/customXml" ds:itemID="{B394143D-EDCE-4D66-A3B6-9EB6773D234C}">
  <ds:schemaRefs>
    <ds:schemaRef ds:uri="http://purl.org/dc/terms/"/>
    <ds:schemaRef ds:uri="702fbd75-83ea-491b-9326-cd04ce73097a"/>
    <ds:schemaRef ds:uri="http://schemas.microsoft.com/office/infopath/2007/PartnerControls"/>
    <ds:schemaRef ds:uri="http://schemas.openxmlformats.org/package/2006/metadata/core-properties"/>
    <ds:schemaRef ds:uri="f3391a51-24a2-4aff-bc36-b8bafdb70464"/>
    <ds:schemaRef ds:uri="3a2cca07-d411-4b48-b7e8-c526dfd39ce0"/>
    <ds:schemaRef ds:uri="http://schemas.microsoft.com/sharepoint/v3"/>
    <ds:schemaRef ds:uri="http://schemas.microsoft.com/office/2006/documentManagement/types"/>
    <ds:schemaRef ds:uri="508ba6eb-9e09-4fd5-92f2-2d9921329f2d"/>
    <ds:schemaRef ds:uri="http://schemas.microsoft.com/office/2006/metadata/properties"/>
    <ds:schemaRef ds:uri="http://purl.org/dc/dcmitype/"/>
    <ds:schemaRef ds:uri="14a9c00f-d9e3-4eb9-aad3-f69239d17d9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vt:lpstr>
      <vt:lpstr>Rukoki Summary</vt:lpstr>
      <vt:lpstr>Rukoki Preliminaries</vt:lpstr>
      <vt:lpstr>Rukoki Main Bill</vt:lpstr>
      <vt:lpstr>Cover!Print_Area</vt:lpstr>
      <vt:lpstr>'Rukoki Main Bill'!Print_Area</vt:lpstr>
      <vt:lpstr>'Rukoki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NAYEBARE, Donart</dc:creator>
  <cp:lastModifiedBy>Personal</cp:lastModifiedBy>
  <dcterms:created xsi:type="dcterms:W3CDTF">2025-03-26T20:23:01Z</dcterms:created>
  <dcterms:modified xsi:type="dcterms:W3CDTF">2025-04-09T05:44:55Z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0x010100A054E23CC720224AB55CD5109E0645C000D68A28B51D514D40849FE8116A39ECA6</vt:lpwstr>
  </property>
  <property fmtid="{D5CDD505-2E9C-101B-9397-08002B2CF9AE}" pid="3" name="Document_Language">
    <vt:lpwstr>5;#EN|eb0f068f-7d92-44c4-a2e1-052290512cff</vt:lpwstr>
  </property>
  <property fmtid="{D5CDD505-2E9C-101B-9397-08002B2CF9AE}" pid="4" name="Country">
    <vt:lpwstr>1;#UGA|1e7ef116-7281-487b-a68a-9c110788cf77</vt:lpwstr>
  </property>
  <property fmtid="{D5CDD505-2E9C-101B-9397-08002B2CF9AE}" pid="5" name="_dlc_DocIdItemGuid">
    <vt:lpwstr>d5b85311-ec42-4e79-ab5c-5131b044dfcb</vt:lpwstr>
  </property>
  <property fmtid="{D5CDD505-2E9C-101B-9397-08002B2CF9AE}" pid="6" name="MediaServiceImageTags">
    <vt:lpwstr/>
  </property>
  <property fmtid="{D5CDD505-2E9C-101B-9397-08002B2CF9AE}" pid="7" name="l9d65098618b4a8fbbe87718e7187e6b">
    <vt:lpwstr/>
  </property>
  <property fmtid="{D5CDD505-2E9C-101B-9397-08002B2CF9AE}" pid="8" name="Document_Type">
    <vt:lpwstr/>
  </property>
  <property fmtid="{D5CDD505-2E9C-101B-9397-08002B2CF9AE}" pid="9" name="Document_Status">
    <vt:lpwstr/>
  </property>
  <property fmtid="{D5CDD505-2E9C-101B-9397-08002B2CF9AE}" pid="10" name="Contract_reference">
    <vt:lpwstr/>
  </property>
  <property fmtid="{D5CDD505-2E9C-101B-9397-08002B2CF9AE}" pid="11" name="Project_code">
    <vt:lpwstr/>
  </property>
  <property fmtid="{D5CDD505-2E9C-101B-9397-08002B2CF9AE}" pid="12" name="e2b781e9cad840cd89b90f5a7e989839">
    <vt:lpwstr/>
  </property>
</Properties>
</file>