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enabelbe-my.sharepoint.com/personal/ines_garciaalonso_enabel_be/Documents/Documents/PROCEDURES MISES EN CONCURRENCES/Marches publics terrain/BURUNDI/BDI23006-10014 _TDRS Fournitures Solaires/"/>
    </mc:Choice>
  </mc:AlternateContent>
  <xr:revisionPtr revIDLastSave="0" documentId="8_{47BB003C-87F2-462C-A802-FA2DAAC3B3D6}" xr6:coauthVersionLast="47" xr6:coauthVersionMax="47" xr10:uidLastSave="{00000000-0000-0000-0000-000000000000}"/>
  <bookViews>
    <workbookView xWindow="-28920" yWindow="-840" windowWidth="29040" windowHeight="15720" activeTab="3" xr2:uid="{7E3EDDF0-E3AE-4243-9D3D-0313B4706F97}"/>
  </bookViews>
  <sheets>
    <sheet name="LOT 1" sheetId="1" r:id="rId1"/>
    <sheet name="OPTION OBLIGATOIRE -Lot 1" sheetId="3" r:id="rId2"/>
    <sheet name="LOT 2" sheetId="2" r:id="rId3"/>
    <sheet name="OPTION OBLIGATOIRE -Lot 2"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4" i="4"/>
  <c r="F5" i="4"/>
  <c r="F6" i="4"/>
  <c r="F3" i="4"/>
  <c r="F46" i="2"/>
  <c r="F49" i="2"/>
  <c r="F50" i="2"/>
  <c r="F52" i="2"/>
  <c r="F53" i="2"/>
  <c r="F45" i="2"/>
  <c r="F44" i="2"/>
  <c r="F35" i="2"/>
  <c r="F36" i="2"/>
  <c r="F38" i="2"/>
  <c r="F39" i="2"/>
  <c r="F40" i="2"/>
  <c r="F41" i="2"/>
  <c r="F42" i="2"/>
  <c r="F18" i="2"/>
  <c r="F19" i="2"/>
  <c r="F21" i="2"/>
  <c r="F23" i="2"/>
  <c r="F24" i="2"/>
  <c r="F26" i="2"/>
  <c r="F27" i="2"/>
  <c r="F28" i="2"/>
  <c r="F29" i="2"/>
  <c r="F30" i="2"/>
  <c r="F31" i="2"/>
  <c r="F32" i="2"/>
  <c r="F11" i="2"/>
  <c r="F12" i="2"/>
  <c r="F13" i="2"/>
  <c r="F14" i="2"/>
  <c r="F16" i="2"/>
  <c r="F17" i="2"/>
  <c r="F4" i="2"/>
  <c r="F5" i="2"/>
  <c r="F6" i="2"/>
  <c r="F7" i="2"/>
  <c r="F8" i="2"/>
  <c r="F9" i="2"/>
  <c r="F3" i="2"/>
  <c r="F7" i="3"/>
  <c r="F4" i="3"/>
  <c r="F5" i="3"/>
  <c r="F6" i="3"/>
  <c r="F3" i="3"/>
  <c r="F42" i="1"/>
  <c r="F4" i="1"/>
  <c r="F5" i="1"/>
  <c r="F6" i="1"/>
  <c r="F8" i="1"/>
  <c r="F9" i="1"/>
  <c r="F10" i="1"/>
  <c r="F11" i="1"/>
  <c r="F12" i="1"/>
  <c r="F13" i="1"/>
  <c r="F15" i="1"/>
  <c r="F16" i="1"/>
  <c r="F18" i="1"/>
  <c r="F19" i="1"/>
  <c r="F20" i="1"/>
  <c r="F21" i="1"/>
  <c r="F22" i="1"/>
  <c r="F23" i="1"/>
  <c r="F24" i="1"/>
  <c r="F26" i="1"/>
  <c r="F27" i="1"/>
  <c r="F28" i="1"/>
  <c r="F29" i="1"/>
  <c r="F30" i="1"/>
  <c r="F31" i="1"/>
  <c r="F32" i="1"/>
  <c r="F33" i="1"/>
  <c r="F34" i="1"/>
  <c r="F35" i="1"/>
  <c r="F36" i="1"/>
  <c r="F37" i="1"/>
  <c r="F38" i="1"/>
  <c r="F40" i="1"/>
  <c r="F41" i="1"/>
  <c r="F3" i="1"/>
</calcChain>
</file>

<file path=xl/sharedStrings.xml><?xml version="1.0" encoding="utf-8"?>
<sst xmlns="http://schemas.openxmlformats.org/spreadsheetml/2006/main" count="313" uniqueCount="137">
  <si>
    <t>N°</t>
  </si>
  <si>
    <t>Désignations des ouvrages</t>
  </si>
  <si>
    <t>Unité</t>
  </si>
  <si>
    <t>Quantité</t>
  </si>
  <si>
    <t xml:space="preserve">PU en € Htva </t>
  </si>
  <si>
    <t xml:space="preserve">Prix total en € Htva </t>
  </si>
  <si>
    <t>1.0</t>
  </si>
  <si>
    <t xml:space="preserve">Eléments de production </t>
  </si>
  <si>
    <t>1.1</t>
  </si>
  <si>
    <t>Fourniture, pose et essais des batteries type Lithium LiFePo4 200AH/48V</t>
  </si>
  <si>
    <t>pce</t>
  </si>
  <si>
    <t>1.2</t>
  </si>
  <si>
    <t>Fourniture, pose et essai des panneaux solaires photovoltaïque (550W/ 12.7A</t>
  </si>
  <si>
    <t>1.3</t>
  </si>
  <si>
    <t>Fourniture, pose et essais des Convertisseurs 2KVA-5KVA/48V-220V (Régulateur MPPT incorporé)</t>
  </si>
  <si>
    <t>1.4</t>
  </si>
  <si>
    <t>Fourniture, pose et essai des Convertisseurs 9KVA/(48)V-220V (Régulateur MPPT incorporé)</t>
  </si>
  <si>
    <t>2.0</t>
  </si>
  <si>
    <t xml:space="preserve">Câbles et Filerie: comprends  la fourniture, la pose et essai des câbles et filerie en DC et  en AC </t>
  </si>
  <si>
    <t>2.1</t>
  </si>
  <si>
    <t>Câble souple DC_ 1X50mm² +son soulier de câble</t>
  </si>
  <si>
    <t>ml</t>
  </si>
  <si>
    <t>2.2</t>
  </si>
  <si>
    <t>Câble souple DC _1X10mm² + son soulier de câble</t>
  </si>
  <si>
    <t>2.3</t>
  </si>
  <si>
    <t>Câble souple DC _1x6mm²  + son soulier de câble</t>
  </si>
  <si>
    <t>2.4</t>
  </si>
  <si>
    <t>Câble AC_ VVB 3x2,5mm²</t>
  </si>
  <si>
    <t>3.0</t>
  </si>
  <si>
    <t>Tableau divisionnaire</t>
  </si>
  <si>
    <t>3.1</t>
  </si>
  <si>
    <t>Fourniture et pose des TD 2 rangées de 24 modules IP 65 équipé de rail DIN pour recevoir les équipement de protection</t>
  </si>
  <si>
    <t>4.0</t>
  </si>
  <si>
    <t>Chemins de câbles</t>
  </si>
  <si>
    <t>4.1</t>
  </si>
  <si>
    <t>Fourniture  et pose des goulottes 50x50x290 et accessoires de fixation</t>
  </si>
  <si>
    <t>4.2</t>
  </si>
  <si>
    <t>Fourniture  et pose des goulottes 38x25x290 et accessoires de fixation</t>
  </si>
  <si>
    <t>5.0</t>
  </si>
  <si>
    <t>Eléments de Protection</t>
  </si>
  <si>
    <t>5.1</t>
  </si>
  <si>
    <t>Fourniture , pose et essai du disjoncteur DC 200A</t>
  </si>
  <si>
    <t>5.2</t>
  </si>
  <si>
    <t>Fourniture , pose et essai du disjoncteur DC 40A</t>
  </si>
  <si>
    <t>5.3</t>
  </si>
  <si>
    <t>Fourniture , pose et essai du disjoncteur DC 32A</t>
  </si>
  <si>
    <t>5.4</t>
  </si>
  <si>
    <t>Fourniture , pose et essai du disjoncteur DC 25A</t>
  </si>
  <si>
    <t>5.5</t>
  </si>
  <si>
    <t>Fourniture , pose et essai du disjoncteur AC 16A ou plus selon la configuration</t>
  </si>
  <si>
    <t>5.6</t>
  </si>
  <si>
    <t>Fourniture , pose et essai du Parafoudre DC niveau 1 100kA /500V</t>
  </si>
  <si>
    <t>5.7</t>
  </si>
  <si>
    <t>Mise a la terre (cable ø 25mm2 de liaison avec  la terre existante</t>
  </si>
  <si>
    <t>ff</t>
  </si>
  <si>
    <t>6.0</t>
  </si>
  <si>
    <t xml:space="preserve">Support des batteries - Support des panneaux - Chemin de toiture </t>
  </si>
  <si>
    <t>6.1</t>
  </si>
  <si>
    <t>Support des batteries: Le poste comprend la fabrication , la fourniture et la pose des supports métalliques pour les batteries.</t>
  </si>
  <si>
    <t>6.1.1</t>
  </si>
  <si>
    <t>Ecoles centrales</t>
  </si>
  <si>
    <t>6.1.2</t>
  </si>
  <si>
    <t>Ecoles satellites</t>
  </si>
  <si>
    <t>6.2</t>
  </si>
  <si>
    <t>Support des panneaux : Le poste comprend la fabrication, la fourniture et la pose des supports métalliques pour les panneaux photovoltaïques. Le système est intégré soit sur une couverture de toiture en tôle en acier posée sur une charpente métallique ou en bois, soit sur une couverture de toiture en tôle cassable posée sur une charpente métallique.</t>
  </si>
  <si>
    <t>6.2.1</t>
  </si>
  <si>
    <t xml:space="preserve"> Le système est intégré sur une couverture de toiture en tôle en acier posée sur une charpente METALLIQUE pour le cas des lycées de :</t>
  </si>
  <si>
    <t>6.2.1.1</t>
  </si>
  <si>
    <t>Lycée CIBITOKE</t>
  </si>
  <si>
    <t>6.2.1.2</t>
  </si>
  <si>
    <t>Lycée Communal KARURAMA</t>
  </si>
  <si>
    <t>6.2.1.3</t>
  </si>
  <si>
    <t>Lycée DES AMIS DE RUGOMBO</t>
  </si>
  <si>
    <t>6.2.2</t>
  </si>
  <si>
    <t xml:space="preserve"> Le système est intégré sur une couverture de toiture en tôle en acier posée sur une charpente EN BOIS pour le cas des lycées de :</t>
  </si>
  <si>
    <t>6.2.2.1</t>
  </si>
  <si>
    <t>Lycée Communal MURWI</t>
  </si>
  <si>
    <t>6.3</t>
  </si>
  <si>
    <t>Chemin de toiture et échelle</t>
  </si>
  <si>
    <t>6.3.1</t>
  </si>
  <si>
    <t>6.3.2</t>
  </si>
  <si>
    <t>7.0</t>
  </si>
  <si>
    <t xml:space="preserve">Formation de Maintenanciers pour la maintenance préventive </t>
  </si>
  <si>
    <t>7.01</t>
  </si>
  <si>
    <t>Formation de Maintenanciers ( 2 personnes du corps enseignant et 1 personne de l'administration scolaire de l'établissement ) désignés pour effectuer les opérations de maintenance préventive.</t>
  </si>
  <si>
    <t>ff/site</t>
  </si>
  <si>
    <t>7.02</t>
  </si>
  <si>
    <t>Set d'outils de maintenance</t>
  </si>
  <si>
    <t>Prix total  € htva</t>
  </si>
  <si>
    <t>Montant de la tva €</t>
  </si>
  <si>
    <t xml:space="preserve">Prix total € tva incluse </t>
  </si>
  <si>
    <t>8.0</t>
  </si>
  <si>
    <t>Maintenance des équipements - Contrat annuel</t>
  </si>
  <si>
    <t>8.1</t>
  </si>
  <si>
    <t>Ecole Centrales_Nettoyage des panneaux solaires, dépoussiérage d'équipements, Contrôle visuel et mesurages légers trimestriels</t>
  </si>
  <si>
    <t>8.2</t>
  </si>
  <si>
    <t>Ecole satellites_Nettoyage des panneaux solaires, dépoussiérage d'équipements, Contrôle visuel et mesurages légers trimestriels</t>
  </si>
  <si>
    <t>8.3</t>
  </si>
  <si>
    <t>8.4</t>
  </si>
  <si>
    <t>Ecole satellites_Détection des pannes et réparations ponctuelles par site</t>
  </si>
  <si>
    <t xml:space="preserve">Prix total  € htva </t>
  </si>
  <si>
    <t>0.0</t>
  </si>
  <si>
    <t xml:space="preserve">Transport et installation de chantier : comprend les frais de transport du matériel à partir des entrepôts de Bujumbura vers les lieux de travail et les frais de facilitation sur terrain. </t>
  </si>
  <si>
    <t>0.5</t>
  </si>
  <si>
    <t>Lycée KIRUNDO</t>
  </si>
  <si>
    <t>0.6</t>
  </si>
  <si>
    <t>Lycée Sainte Famille de KANYINYA</t>
  </si>
  <si>
    <t>0.7</t>
  </si>
  <si>
    <t>Lycée Communal de VUMBI</t>
  </si>
  <si>
    <t>0.8</t>
  </si>
  <si>
    <t>Lycée Intégrité de VUMBI</t>
  </si>
  <si>
    <t>0.9</t>
  </si>
  <si>
    <t>Lycée Communal NTEGA</t>
  </si>
  <si>
    <t>0.10</t>
  </si>
  <si>
    <t>Lycée Communal KIGOZI</t>
  </si>
  <si>
    <t>0.11</t>
  </si>
  <si>
    <t>Lycée Communal BUGABIRA</t>
  </si>
  <si>
    <t>pc</t>
  </si>
  <si>
    <t>Mise à la terre (câble ø 25mm2 de liaison avec  la terre existante</t>
  </si>
  <si>
    <t>6.2.1.4</t>
  </si>
  <si>
    <t>6.2.1.5</t>
  </si>
  <si>
    <t>6.2.1.6</t>
  </si>
  <si>
    <t>6.2.1.7</t>
  </si>
  <si>
    <t>Lycée Communal VUMBI</t>
  </si>
  <si>
    <t>6.2.2.2</t>
  </si>
  <si>
    <t>Lycée Intégrité VUMBI</t>
  </si>
  <si>
    <t>6.2.2.3</t>
  </si>
  <si>
    <t>Lycée KIGOZI</t>
  </si>
  <si>
    <t>6.2.3</t>
  </si>
  <si>
    <r>
      <t xml:space="preserve">Support des panneaux : Le système est intégré sur une couverture de toiture EN TOLES CASSABLES posée sur une charpente métallique pour le cas de </t>
    </r>
    <r>
      <rPr>
        <b/>
        <sz val="10.5"/>
        <color rgb="FF585756"/>
        <rFont val="Georgia"/>
        <family val="1"/>
      </rPr>
      <t>KIRUNDO</t>
    </r>
    <r>
      <rPr>
        <sz val="10.5"/>
        <color rgb="FF585756"/>
        <rFont val="Georgia"/>
        <family val="1"/>
      </rPr>
      <t>.</t>
    </r>
  </si>
  <si>
    <t>(Le poste comprend le remplacement des tôles existantes cassables par les tôles en acier BG 28 sur une superficie de 55 m2).</t>
  </si>
  <si>
    <t>Montant de la tva</t>
  </si>
  <si>
    <t>Ecole Centrales Nettoyage des panneaux solaires, dépoussiérage d'équipements, Contrôle visuel et mesurages légers trimestriels</t>
  </si>
  <si>
    <t>Ecole satellites Nettoyage des panneaux solaires, dépoussiérage d'équipements, Contrôle visuel et mesurages légers trimestriels</t>
  </si>
  <si>
    <t>Ecole centrale Détection des pannes et réparations ponctuelles par site</t>
  </si>
  <si>
    <t>Ecole satellites Détection des pannes et réparations ponctuelles par site</t>
  </si>
  <si>
    <r>
      <t>Ecole centrale_Détection des pannes et réparations ponctuelles par site</t>
    </r>
    <r>
      <rPr>
        <b/>
        <sz val="10.5"/>
        <color rgb="FF000000"/>
        <rFont val="Calibri Ligh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</si>
</sst>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5"/>
      <color theme="1"/>
      <name val="Georgia"/>
      <family val="1"/>
    </font>
    <font>
      <sz val="10"/>
      <color theme="1"/>
      <name val="Calibri"/>
      <family val="2"/>
    </font>
    <font>
      <sz val="10.5"/>
      <color rgb="FF585756"/>
      <name val="Georgia"/>
      <family val="1"/>
    </font>
    <font>
      <b/>
      <sz val="10.5"/>
      <color rgb="FF585756"/>
      <name val="Georgia"/>
      <family val="1"/>
    </font>
    <font>
      <sz val="10"/>
      <color rgb="FF585756"/>
      <name val="Georgia"/>
      <family val="1"/>
    </font>
    <font>
      <b/>
      <sz val="10.5"/>
      <color rgb="FF000000"/>
      <name val="Calibri Light"/>
      <family val="2"/>
    </font>
    <font>
      <sz val="10.5"/>
      <color rgb="FF000000"/>
      <name val="Calibri Light"/>
      <family val="2"/>
    </font>
  </fonts>
  <fills count="4">
    <fill>
      <patternFill patternType="none"/>
    </fill>
    <fill>
      <patternFill patternType="gray125"/>
    </fill>
    <fill>
      <patternFill patternType="solid">
        <fgColor rgb="FFFFFFFF"/>
        <bgColor indexed="64"/>
      </patternFill>
    </fill>
    <fill>
      <patternFill patternType="solid">
        <fgColor theme="3" tint="0.74999237037263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5">
    <xf numFmtId="0" fontId="0" fillId="0" borderId="0" xfId="0"/>
    <xf numFmtId="0" fontId="4" fillId="0" borderId="4" xfId="0" applyFont="1" applyBorder="1" applyAlignment="1">
      <alignment vertical="center"/>
    </xf>
    <xf numFmtId="0" fontId="4" fillId="0" borderId="5" xfId="0" applyFont="1" applyBorder="1" applyAlignment="1">
      <alignment vertical="center"/>
    </xf>
    <xf numFmtId="0" fontId="3" fillId="0" borderId="6" xfId="0" applyFont="1" applyBorder="1" applyAlignment="1">
      <alignment vertical="center"/>
    </xf>
    <xf numFmtId="0" fontId="5" fillId="0" borderId="6" xfId="0" applyFont="1" applyBorder="1" applyAlignment="1">
      <alignment vertical="center"/>
    </xf>
    <xf numFmtId="0" fontId="2" fillId="0" borderId="7" xfId="0" applyFont="1" applyBorder="1"/>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vertical="center"/>
    </xf>
    <xf numFmtId="0" fontId="3" fillId="0" borderId="5" xfId="0" applyFont="1" applyBorder="1" applyAlignment="1">
      <alignment vertical="center" wrapText="1"/>
    </xf>
    <xf numFmtId="0" fontId="3" fillId="0" borderId="7" xfId="0" applyFont="1" applyBorder="1" applyAlignment="1">
      <alignment horizontal="center" vertical="center"/>
    </xf>
    <xf numFmtId="0" fontId="3" fillId="2" borderId="5" xfId="0" applyFont="1" applyFill="1" applyBorder="1" applyAlignment="1">
      <alignment vertical="center" wrapText="1"/>
    </xf>
    <xf numFmtId="0" fontId="7" fillId="2" borderId="8" xfId="0" applyFont="1" applyFill="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3"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vertical="center"/>
    </xf>
    <xf numFmtId="0" fontId="3" fillId="0" borderId="4" xfId="0" applyFont="1" applyBorder="1" applyAlignment="1">
      <alignment vertical="center"/>
    </xf>
    <xf numFmtId="0" fontId="5" fillId="0" borderId="8" xfId="0" applyFont="1" applyBorder="1" applyAlignment="1">
      <alignment vertical="center"/>
    </xf>
    <xf numFmtId="0" fontId="4" fillId="0" borderId="7"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wrapText="1"/>
    </xf>
    <xf numFmtId="0" fontId="2" fillId="0" borderId="10" xfId="0" applyFont="1" applyBorder="1"/>
    <xf numFmtId="0" fontId="3" fillId="0" borderId="10"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horizontal="center" vertical="center"/>
    </xf>
    <xf numFmtId="0" fontId="7" fillId="0" borderId="7" xfId="0" applyFont="1" applyBorder="1" applyAlignment="1">
      <alignment vertical="center"/>
    </xf>
    <xf numFmtId="0" fontId="4" fillId="0" borderId="8" xfId="0" applyFont="1" applyBorder="1" applyAlignment="1">
      <alignment vertical="center" wrapText="1"/>
    </xf>
    <xf numFmtId="0" fontId="2" fillId="0" borderId="8" xfId="0" applyFont="1" applyBorder="1"/>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4" fillId="0" borderId="10" xfId="0" applyFont="1" applyBorder="1" applyAlignment="1">
      <alignment horizontal="right" vertical="center"/>
    </xf>
    <xf numFmtId="0" fontId="4" fillId="0" borderId="9" xfId="0" applyFont="1" applyBorder="1" applyAlignment="1">
      <alignment horizontal="right" vertical="center"/>
    </xf>
    <xf numFmtId="0" fontId="4" fillId="0" borderId="8" xfId="0" applyFont="1" applyBorder="1" applyAlignment="1">
      <alignment horizontal="right" vertical="center"/>
    </xf>
    <xf numFmtId="0" fontId="3" fillId="0" borderId="14" xfId="0" applyFont="1" applyBorder="1" applyAlignment="1">
      <alignment vertical="center"/>
    </xf>
    <xf numFmtId="0" fontId="3" fillId="0" borderId="7" xfId="0" applyFont="1" applyBorder="1" applyAlignment="1">
      <alignmen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wrapText="1"/>
    </xf>
    <xf numFmtId="0" fontId="4" fillId="0" borderId="16" xfId="0" applyFont="1" applyBorder="1" applyAlignment="1">
      <alignment vertical="center"/>
    </xf>
    <xf numFmtId="0" fontId="4" fillId="0" borderId="15" xfId="0" applyFont="1" applyBorder="1" applyAlignment="1">
      <alignment vertical="center"/>
    </xf>
    <xf numFmtId="0" fontId="4" fillId="0" borderId="2" xfId="0" applyFont="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justify" vertical="center"/>
    </xf>
    <xf numFmtId="0" fontId="3" fillId="0" borderId="3" xfId="0" applyFont="1" applyBorder="1" applyAlignment="1">
      <alignment vertical="center" wrapText="1"/>
    </xf>
    <xf numFmtId="0" fontId="2" fillId="0" borderId="9" xfId="0" applyFont="1" applyBorder="1"/>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vertical="center"/>
    </xf>
    <xf numFmtId="0" fontId="2" fillId="0" borderId="2" xfId="0" applyFont="1" applyBorder="1"/>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92A4B-4B55-4BF6-8DD1-C1DC43A9BFCC}">
  <dimension ref="A1:F46"/>
  <sheetViews>
    <sheetView topLeftCell="A3" workbookViewId="0">
      <selection activeCell="F39" sqref="F39"/>
    </sheetView>
  </sheetViews>
  <sheetFormatPr defaultRowHeight="14.5" x14ac:dyDescent="0.35"/>
  <cols>
    <col min="1" max="1" width="7.08984375" customWidth="1"/>
    <col min="2" max="2" width="87.90625" customWidth="1"/>
    <col min="3" max="3" width="9.453125" customWidth="1"/>
    <col min="4" max="4" width="11.54296875" customWidth="1"/>
    <col min="5" max="5" width="14.08984375" customWidth="1"/>
    <col min="6" max="6" width="22.81640625" customWidth="1"/>
  </cols>
  <sheetData>
    <row r="1" spans="1:6" ht="25" customHeight="1" thickBot="1" x14ac:dyDescent="0.4">
      <c r="A1" s="52" t="s">
        <v>0</v>
      </c>
      <c r="B1" s="53" t="s">
        <v>1</v>
      </c>
      <c r="C1" s="53" t="s">
        <v>2</v>
      </c>
      <c r="D1" s="53" t="s">
        <v>3</v>
      </c>
      <c r="E1" s="54" t="s">
        <v>4</v>
      </c>
      <c r="F1" s="53" t="s">
        <v>5</v>
      </c>
    </row>
    <row r="2" spans="1:6" ht="15" thickBot="1" x14ac:dyDescent="0.4">
      <c r="A2" s="1" t="s">
        <v>6</v>
      </c>
      <c r="B2" s="2" t="s">
        <v>7</v>
      </c>
      <c r="C2" s="4"/>
      <c r="D2" s="5"/>
      <c r="E2" s="7"/>
      <c r="F2" s="8"/>
    </row>
    <row r="3" spans="1:6" ht="27.5" thickBot="1" x14ac:dyDescent="0.4">
      <c r="A3" s="9" t="s">
        <v>8</v>
      </c>
      <c r="B3" s="10" t="s">
        <v>9</v>
      </c>
      <c r="C3" s="3" t="s">
        <v>10</v>
      </c>
      <c r="D3" s="11">
        <v>8</v>
      </c>
      <c r="E3" s="8"/>
      <c r="F3" s="8">
        <f>D3*E3</f>
        <v>0</v>
      </c>
    </row>
    <row r="4" spans="1:6" ht="27.5" thickBot="1" x14ac:dyDescent="0.4">
      <c r="A4" s="9" t="s">
        <v>11</v>
      </c>
      <c r="B4" s="12" t="s">
        <v>12</v>
      </c>
      <c r="C4" s="3" t="s">
        <v>10</v>
      </c>
      <c r="D4" s="11">
        <v>29</v>
      </c>
      <c r="E4" s="13"/>
      <c r="F4" s="8">
        <f t="shared" ref="F4:F41" si="0">D4*E4</f>
        <v>0</v>
      </c>
    </row>
    <row r="5" spans="1:6" ht="27.5" thickBot="1" x14ac:dyDescent="0.4">
      <c r="A5" s="9" t="s">
        <v>13</v>
      </c>
      <c r="B5" s="10" t="s">
        <v>14</v>
      </c>
      <c r="C5" s="3" t="s">
        <v>10</v>
      </c>
      <c r="D5" s="11">
        <v>3</v>
      </c>
      <c r="E5" s="8"/>
      <c r="F5" s="8">
        <f t="shared" si="0"/>
        <v>0</v>
      </c>
    </row>
    <row r="6" spans="1:6" ht="27.5" thickBot="1" x14ac:dyDescent="0.4">
      <c r="A6" s="9" t="s">
        <v>15</v>
      </c>
      <c r="B6" s="10" t="s">
        <v>16</v>
      </c>
      <c r="C6" s="3" t="s">
        <v>10</v>
      </c>
      <c r="D6" s="11">
        <v>1</v>
      </c>
      <c r="E6" s="8"/>
      <c r="F6" s="8">
        <f t="shared" si="0"/>
        <v>0</v>
      </c>
    </row>
    <row r="7" spans="1:6" ht="27.5" thickBot="1" x14ac:dyDescent="0.4">
      <c r="A7" s="1" t="s">
        <v>17</v>
      </c>
      <c r="B7" s="14" t="s">
        <v>18</v>
      </c>
      <c r="C7" s="15"/>
      <c r="D7" s="5"/>
      <c r="E7" s="17"/>
      <c r="F7" s="8"/>
    </row>
    <row r="8" spans="1:6" ht="15" thickBot="1" x14ac:dyDescent="0.4">
      <c r="A8" s="9" t="s">
        <v>19</v>
      </c>
      <c r="B8" s="18" t="s">
        <v>20</v>
      </c>
      <c r="C8" s="19" t="s">
        <v>21</v>
      </c>
      <c r="D8" s="20">
        <v>10</v>
      </c>
      <c r="E8" s="21"/>
      <c r="F8" s="8">
        <f t="shared" si="0"/>
        <v>0</v>
      </c>
    </row>
    <row r="9" spans="1:6" ht="15" thickBot="1" x14ac:dyDescent="0.4">
      <c r="A9" s="22" t="s">
        <v>22</v>
      </c>
      <c r="B9" s="18" t="s">
        <v>23</v>
      </c>
      <c r="C9" s="3" t="s">
        <v>21</v>
      </c>
      <c r="D9" s="11">
        <v>120</v>
      </c>
      <c r="E9" s="21"/>
      <c r="F9" s="8">
        <f t="shared" si="0"/>
        <v>0</v>
      </c>
    </row>
    <row r="10" spans="1:6" ht="15" thickBot="1" x14ac:dyDescent="0.4">
      <c r="A10" s="22" t="s">
        <v>24</v>
      </c>
      <c r="B10" s="18" t="s">
        <v>25</v>
      </c>
      <c r="C10" s="3" t="s">
        <v>21</v>
      </c>
      <c r="D10" s="11">
        <v>150</v>
      </c>
      <c r="E10" s="21"/>
      <c r="F10" s="8">
        <f t="shared" si="0"/>
        <v>0</v>
      </c>
    </row>
    <row r="11" spans="1:6" ht="15" thickBot="1" x14ac:dyDescent="0.4">
      <c r="A11" s="22" t="s">
        <v>26</v>
      </c>
      <c r="B11" s="18" t="s">
        <v>27</v>
      </c>
      <c r="C11" s="3" t="s">
        <v>21</v>
      </c>
      <c r="D11" s="11">
        <v>195</v>
      </c>
      <c r="E11" s="23"/>
      <c r="F11" s="8">
        <f t="shared" si="0"/>
        <v>0</v>
      </c>
    </row>
    <row r="12" spans="1:6" ht="15" thickBot="1" x14ac:dyDescent="0.4">
      <c r="A12" s="1" t="s">
        <v>28</v>
      </c>
      <c r="B12" s="2" t="s">
        <v>29</v>
      </c>
      <c r="C12" s="15"/>
      <c r="D12" s="5"/>
      <c r="E12" s="17"/>
      <c r="F12" s="8">
        <f t="shared" si="0"/>
        <v>0</v>
      </c>
    </row>
    <row r="13" spans="1:6" ht="27.5" thickBot="1" x14ac:dyDescent="0.4">
      <c r="A13" s="22" t="s">
        <v>30</v>
      </c>
      <c r="B13" s="10" t="s">
        <v>31</v>
      </c>
      <c r="C13" s="3" t="s">
        <v>10</v>
      </c>
      <c r="D13" s="11">
        <v>4</v>
      </c>
      <c r="E13" s="16"/>
      <c r="F13" s="8">
        <f t="shared" si="0"/>
        <v>0</v>
      </c>
    </row>
    <row r="14" spans="1:6" ht="15" thickBot="1" x14ac:dyDescent="0.4">
      <c r="A14" s="1" t="s">
        <v>32</v>
      </c>
      <c r="B14" s="2" t="s">
        <v>33</v>
      </c>
      <c r="C14" s="15"/>
      <c r="D14" s="5"/>
      <c r="E14" s="17"/>
      <c r="F14" s="8"/>
    </row>
    <row r="15" spans="1:6" ht="15" thickBot="1" x14ac:dyDescent="0.4">
      <c r="A15" s="22" t="s">
        <v>34</v>
      </c>
      <c r="B15" s="18" t="s">
        <v>35</v>
      </c>
      <c r="C15" s="3" t="s">
        <v>21</v>
      </c>
      <c r="D15" s="11">
        <v>12</v>
      </c>
      <c r="E15" s="16"/>
      <c r="F15" s="8">
        <f t="shared" si="0"/>
        <v>0</v>
      </c>
    </row>
    <row r="16" spans="1:6" ht="15" thickBot="1" x14ac:dyDescent="0.4">
      <c r="A16" s="22" t="s">
        <v>36</v>
      </c>
      <c r="B16" s="18" t="s">
        <v>37</v>
      </c>
      <c r="C16" s="3" t="s">
        <v>21</v>
      </c>
      <c r="D16" s="11">
        <v>8</v>
      </c>
      <c r="E16" s="16"/>
      <c r="F16" s="8">
        <f t="shared" si="0"/>
        <v>0</v>
      </c>
    </row>
    <row r="17" spans="1:6" ht="15" thickBot="1" x14ac:dyDescent="0.4">
      <c r="A17" s="1" t="s">
        <v>38</v>
      </c>
      <c r="B17" s="2" t="s">
        <v>39</v>
      </c>
      <c r="C17" s="15"/>
      <c r="D17" s="5"/>
      <c r="E17" s="17"/>
      <c r="F17" s="8"/>
    </row>
    <row r="18" spans="1:6" ht="15" thickBot="1" x14ac:dyDescent="0.4">
      <c r="A18" s="22" t="s">
        <v>40</v>
      </c>
      <c r="B18" s="18" t="s">
        <v>41</v>
      </c>
      <c r="C18" s="3" t="s">
        <v>10</v>
      </c>
      <c r="D18" s="11">
        <v>1</v>
      </c>
      <c r="E18" s="16"/>
      <c r="F18" s="8">
        <f t="shared" si="0"/>
        <v>0</v>
      </c>
    </row>
    <row r="19" spans="1:6" ht="15" thickBot="1" x14ac:dyDescent="0.4">
      <c r="A19" s="22" t="s">
        <v>42</v>
      </c>
      <c r="B19" s="18" t="s">
        <v>43</v>
      </c>
      <c r="C19" s="3" t="s">
        <v>10</v>
      </c>
      <c r="D19" s="11">
        <v>4</v>
      </c>
      <c r="E19" s="16"/>
      <c r="F19" s="8">
        <f t="shared" si="0"/>
        <v>0</v>
      </c>
    </row>
    <row r="20" spans="1:6" ht="15" thickBot="1" x14ac:dyDescent="0.4">
      <c r="A20" s="22" t="s">
        <v>44</v>
      </c>
      <c r="B20" s="18" t="s">
        <v>45</v>
      </c>
      <c r="C20" s="3" t="s">
        <v>10</v>
      </c>
      <c r="D20" s="11">
        <v>2</v>
      </c>
      <c r="E20" s="16"/>
      <c r="F20" s="8">
        <f t="shared" si="0"/>
        <v>0</v>
      </c>
    </row>
    <row r="21" spans="1:6" ht="15" thickBot="1" x14ac:dyDescent="0.4">
      <c r="A21" s="22" t="s">
        <v>46</v>
      </c>
      <c r="B21" s="18" t="s">
        <v>47</v>
      </c>
      <c r="C21" s="3" t="s">
        <v>10</v>
      </c>
      <c r="D21" s="11">
        <v>6</v>
      </c>
      <c r="E21" s="16"/>
      <c r="F21" s="8">
        <f t="shared" si="0"/>
        <v>0</v>
      </c>
    </row>
    <row r="22" spans="1:6" ht="27.5" thickBot="1" x14ac:dyDescent="0.4">
      <c r="A22" s="22" t="s">
        <v>48</v>
      </c>
      <c r="B22" s="10" t="s">
        <v>49</v>
      </c>
      <c r="C22" s="3" t="s">
        <v>10</v>
      </c>
      <c r="D22" s="11">
        <v>3</v>
      </c>
      <c r="E22" s="16"/>
      <c r="F22" s="8">
        <f t="shared" si="0"/>
        <v>0</v>
      </c>
    </row>
    <row r="23" spans="1:6" ht="15" thickBot="1" x14ac:dyDescent="0.4">
      <c r="A23" s="22" t="s">
        <v>50</v>
      </c>
      <c r="B23" s="18" t="s">
        <v>51</v>
      </c>
      <c r="C23" s="3" t="s">
        <v>10</v>
      </c>
      <c r="D23" s="11">
        <v>4</v>
      </c>
      <c r="E23" s="16"/>
      <c r="F23" s="8">
        <f t="shared" si="0"/>
        <v>0</v>
      </c>
    </row>
    <row r="24" spans="1:6" ht="15" thickBot="1" x14ac:dyDescent="0.4">
      <c r="A24" s="22" t="s">
        <v>52</v>
      </c>
      <c r="B24" s="18" t="s">
        <v>53</v>
      </c>
      <c r="C24" s="3" t="s">
        <v>54</v>
      </c>
      <c r="D24" s="11">
        <v>4</v>
      </c>
      <c r="E24" s="16"/>
      <c r="F24" s="8">
        <f t="shared" si="0"/>
        <v>0</v>
      </c>
    </row>
    <row r="25" spans="1:6" ht="15" thickBot="1" x14ac:dyDescent="0.4">
      <c r="A25" s="24" t="s">
        <v>55</v>
      </c>
      <c r="B25" s="17" t="s">
        <v>56</v>
      </c>
      <c r="C25" s="26"/>
      <c r="D25" s="5"/>
      <c r="E25" s="17"/>
      <c r="F25" s="8"/>
    </row>
    <row r="26" spans="1:6" ht="27.5" thickBot="1" x14ac:dyDescent="0.4">
      <c r="A26" s="27" t="s">
        <v>57</v>
      </c>
      <c r="B26" s="28" t="s">
        <v>58</v>
      </c>
      <c r="C26" s="25"/>
      <c r="D26" s="5"/>
      <c r="E26" s="16"/>
      <c r="F26" s="8">
        <f t="shared" si="0"/>
        <v>0</v>
      </c>
    </row>
    <row r="27" spans="1:6" ht="15" thickBot="1" x14ac:dyDescent="0.4">
      <c r="A27" s="27" t="s">
        <v>59</v>
      </c>
      <c r="B27" s="16" t="s">
        <v>60</v>
      </c>
      <c r="C27" s="25" t="s">
        <v>54</v>
      </c>
      <c r="D27" s="11">
        <v>1</v>
      </c>
      <c r="E27" s="16"/>
      <c r="F27" s="8">
        <f t="shared" si="0"/>
        <v>0</v>
      </c>
    </row>
    <row r="28" spans="1:6" ht="15" thickBot="1" x14ac:dyDescent="0.4">
      <c r="A28" s="27" t="s">
        <v>61</v>
      </c>
      <c r="B28" s="16" t="s">
        <v>62</v>
      </c>
      <c r="C28" s="25" t="s">
        <v>54</v>
      </c>
      <c r="D28" s="11">
        <v>3</v>
      </c>
      <c r="E28" s="16"/>
      <c r="F28" s="8">
        <f t="shared" si="0"/>
        <v>0</v>
      </c>
    </row>
    <row r="29" spans="1:6" ht="54.5" thickBot="1" x14ac:dyDescent="0.4">
      <c r="A29" s="27" t="s">
        <v>63</v>
      </c>
      <c r="B29" s="28" t="s">
        <v>64</v>
      </c>
      <c r="C29" s="25"/>
      <c r="D29" s="5"/>
      <c r="E29" s="16"/>
      <c r="F29" s="8">
        <f t="shared" si="0"/>
        <v>0</v>
      </c>
    </row>
    <row r="30" spans="1:6" ht="27.5" thickBot="1" x14ac:dyDescent="0.4">
      <c r="A30" s="27" t="s">
        <v>65</v>
      </c>
      <c r="B30" s="28" t="s">
        <v>66</v>
      </c>
      <c r="C30" s="25"/>
      <c r="D30" s="29"/>
      <c r="E30" s="27"/>
      <c r="F30" s="8">
        <f t="shared" si="0"/>
        <v>0</v>
      </c>
    </row>
    <row r="31" spans="1:6" ht="15" thickBot="1" x14ac:dyDescent="0.4">
      <c r="A31" s="27" t="s">
        <v>67</v>
      </c>
      <c r="B31" s="16" t="s">
        <v>68</v>
      </c>
      <c r="C31" s="25" t="s">
        <v>54</v>
      </c>
      <c r="D31" s="30">
        <v>1</v>
      </c>
      <c r="E31" s="27"/>
      <c r="F31" s="8">
        <f t="shared" si="0"/>
        <v>0</v>
      </c>
    </row>
    <row r="32" spans="1:6" ht="15" thickBot="1" x14ac:dyDescent="0.4">
      <c r="A32" s="27" t="s">
        <v>69</v>
      </c>
      <c r="B32" s="16" t="s">
        <v>70</v>
      </c>
      <c r="C32" s="25" t="s">
        <v>54</v>
      </c>
      <c r="D32" s="30">
        <v>1</v>
      </c>
      <c r="E32" s="27"/>
      <c r="F32" s="8">
        <f t="shared" si="0"/>
        <v>0</v>
      </c>
    </row>
    <row r="33" spans="1:6" ht="15" thickBot="1" x14ac:dyDescent="0.4">
      <c r="A33" s="27" t="s">
        <v>71</v>
      </c>
      <c r="B33" s="16" t="s">
        <v>72</v>
      </c>
      <c r="C33" s="25" t="s">
        <v>54</v>
      </c>
      <c r="D33" s="30">
        <v>1</v>
      </c>
      <c r="E33" s="27"/>
      <c r="F33" s="8">
        <f t="shared" si="0"/>
        <v>0</v>
      </c>
    </row>
    <row r="34" spans="1:6" ht="27.5" thickBot="1" x14ac:dyDescent="0.4">
      <c r="A34" s="27" t="s">
        <v>73</v>
      </c>
      <c r="B34" s="28" t="s">
        <v>74</v>
      </c>
      <c r="C34" s="25"/>
      <c r="D34" s="29"/>
      <c r="E34" s="27"/>
      <c r="F34" s="8">
        <f t="shared" si="0"/>
        <v>0</v>
      </c>
    </row>
    <row r="35" spans="1:6" ht="15" thickBot="1" x14ac:dyDescent="0.4">
      <c r="A35" s="27" t="s">
        <v>75</v>
      </c>
      <c r="B35" s="16" t="s">
        <v>76</v>
      </c>
      <c r="C35" s="25" t="s">
        <v>54</v>
      </c>
      <c r="D35" s="30">
        <v>1</v>
      </c>
      <c r="E35" s="27"/>
      <c r="F35" s="8">
        <f t="shared" si="0"/>
        <v>0</v>
      </c>
    </row>
    <row r="36" spans="1:6" ht="15" thickBot="1" x14ac:dyDescent="0.4">
      <c r="A36" s="27" t="s">
        <v>77</v>
      </c>
      <c r="B36" s="16" t="s">
        <v>78</v>
      </c>
      <c r="C36" s="25"/>
      <c r="D36" s="29"/>
      <c r="E36" s="27"/>
      <c r="F36" s="8">
        <f t="shared" si="0"/>
        <v>0</v>
      </c>
    </row>
    <row r="37" spans="1:6" ht="15" thickBot="1" x14ac:dyDescent="0.4">
      <c r="A37" s="27" t="s">
        <v>79</v>
      </c>
      <c r="B37" s="16" t="s">
        <v>60</v>
      </c>
      <c r="C37" s="31" t="s">
        <v>54</v>
      </c>
      <c r="D37" s="32">
        <v>1</v>
      </c>
      <c r="E37" s="33"/>
      <c r="F37" s="8">
        <f t="shared" si="0"/>
        <v>0</v>
      </c>
    </row>
    <row r="38" spans="1:6" ht="15" thickBot="1" x14ac:dyDescent="0.4">
      <c r="A38" s="27" t="s">
        <v>80</v>
      </c>
      <c r="B38" s="16" t="s">
        <v>62</v>
      </c>
      <c r="C38" s="25" t="s">
        <v>54</v>
      </c>
      <c r="D38" s="30">
        <v>3</v>
      </c>
      <c r="E38" s="27"/>
      <c r="F38" s="8">
        <f t="shared" si="0"/>
        <v>0</v>
      </c>
    </row>
    <row r="39" spans="1:6" ht="15" thickBot="1" x14ac:dyDescent="0.4">
      <c r="A39" s="24" t="s">
        <v>81</v>
      </c>
      <c r="B39" s="34" t="s">
        <v>82</v>
      </c>
      <c r="C39" s="17"/>
      <c r="D39" s="35"/>
      <c r="E39" s="17"/>
      <c r="F39" s="8"/>
    </row>
    <row r="40" spans="1:6" ht="27.5" thickBot="1" x14ac:dyDescent="0.4">
      <c r="A40" s="27" t="s">
        <v>83</v>
      </c>
      <c r="B40" s="28" t="s">
        <v>84</v>
      </c>
      <c r="C40" s="16" t="s">
        <v>85</v>
      </c>
      <c r="D40" s="6">
        <v>4</v>
      </c>
      <c r="E40" s="16"/>
      <c r="F40" s="8">
        <f t="shared" si="0"/>
        <v>0</v>
      </c>
    </row>
    <row r="41" spans="1:6" ht="15" thickBot="1" x14ac:dyDescent="0.4">
      <c r="A41" s="27" t="s">
        <v>86</v>
      </c>
      <c r="B41" s="28" t="s">
        <v>87</v>
      </c>
      <c r="C41" s="16" t="s">
        <v>10</v>
      </c>
      <c r="D41" s="6">
        <v>4</v>
      </c>
      <c r="E41" s="16"/>
      <c r="F41" s="8">
        <f t="shared" si="0"/>
        <v>0</v>
      </c>
    </row>
    <row r="42" spans="1:6" x14ac:dyDescent="0.35">
      <c r="A42" s="36" t="s">
        <v>88</v>
      </c>
      <c r="B42" s="37"/>
      <c r="C42" s="37"/>
      <c r="D42" s="37"/>
      <c r="E42" s="38"/>
      <c r="F42" s="42">
        <f>SUM(F3:F41)</f>
        <v>0</v>
      </c>
    </row>
    <row r="43" spans="1:6" ht="15" thickBot="1" x14ac:dyDescent="0.4">
      <c r="A43" s="39"/>
      <c r="B43" s="40"/>
      <c r="C43" s="40"/>
      <c r="D43" s="40"/>
      <c r="E43" s="41"/>
      <c r="F43" s="43"/>
    </row>
    <row r="44" spans="1:6" ht="15" thickBot="1" x14ac:dyDescent="0.4">
      <c r="A44" s="44" t="s">
        <v>89</v>
      </c>
      <c r="B44" s="45"/>
      <c r="C44" s="45"/>
      <c r="D44" s="45"/>
      <c r="E44" s="46"/>
      <c r="F44" s="16"/>
    </row>
    <row r="45" spans="1:6" x14ac:dyDescent="0.35">
      <c r="A45" s="36" t="s">
        <v>90</v>
      </c>
      <c r="B45" s="37"/>
      <c r="C45" s="37"/>
      <c r="D45" s="37"/>
      <c r="E45" s="38"/>
      <c r="F45" s="42"/>
    </row>
    <row r="46" spans="1:6" ht="15" thickBot="1" x14ac:dyDescent="0.4">
      <c r="A46" s="39"/>
      <c r="B46" s="40"/>
      <c r="C46" s="40"/>
      <c r="D46" s="40"/>
      <c r="E46" s="41"/>
      <c r="F46" s="43"/>
    </row>
  </sheetData>
  <mergeCells count="5">
    <mergeCell ref="A42:E43"/>
    <mergeCell ref="F42:F43"/>
    <mergeCell ref="A44:E44"/>
    <mergeCell ref="A45:E46"/>
    <mergeCell ref="F45:F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CF7C-45FF-40A8-B4A5-B1433D7C74FA}">
  <dimension ref="A1:F11"/>
  <sheetViews>
    <sheetView workbookViewId="0">
      <selection activeCell="B16" sqref="B16"/>
    </sheetView>
  </sheetViews>
  <sheetFormatPr defaultRowHeight="14.5" x14ac:dyDescent="0.35"/>
  <cols>
    <col min="1" max="1" width="3.7265625" customWidth="1"/>
    <col min="2" max="2" width="100.6328125" customWidth="1"/>
    <col min="3" max="3" width="6.54296875" bestFit="1" customWidth="1"/>
    <col min="4" max="4" width="8.54296875" bestFit="1" customWidth="1"/>
    <col min="5" max="5" width="12.81640625" bestFit="1" customWidth="1"/>
    <col min="6" max="6" width="18.6328125" bestFit="1" customWidth="1"/>
  </cols>
  <sheetData>
    <row r="1" spans="1:6" ht="25" customHeight="1" thickBot="1" x14ac:dyDescent="0.4">
      <c r="A1" s="52" t="s">
        <v>0</v>
      </c>
      <c r="B1" s="53" t="s">
        <v>1</v>
      </c>
      <c r="C1" s="53" t="s">
        <v>2</v>
      </c>
      <c r="D1" s="53" t="s">
        <v>3</v>
      </c>
      <c r="E1" s="54" t="s">
        <v>4</v>
      </c>
      <c r="F1" s="53" t="s">
        <v>5</v>
      </c>
    </row>
    <row r="2" spans="1:6" ht="41" thickBot="1" x14ac:dyDescent="0.4">
      <c r="A2" s="47" t="s">
        <v>91</v>
      </c>
      <c r="B2" s="48" t="s">
        <v>92</v>
      </c>
      <c r="C2" s="49"/>
      <c r="D2" s="50"/>
      <c r="E2" s="47"/>
      <c r="F2" s="51"/>
    </row>
    <row r="3" spans="1:6" ht="27.5" thickBot="1" x14ac:dyDescent="0.4">
      <c r="A3" s="27" t="s">
        <v>93</v>
      </c>
      <c r="B3" s="28" t="s">
        <v>94</v>
      </c>
      <c r="C3" s="16" t="s">
        <v>85</v>
      </c>
      <c r="D3" s="16">
        <v>1</v>
      </c>
      <c r="E3" s="16"/>
      <c r="F3" s="16">
        <f>D3*E3</f>
        <v>0</v>
      </c>
    </row>
    <row r="4" spans="1:6" ht="27.5" thickBot="1" x14ac:dyDescent="0.4">
      <c r="A4" s="27" t="s">
        <v>95</v>
      </c>
      <c r="B4" s="28" t="s">
        <v>96</v>
      </c>
      <c r="C4" s="16" t="s">
        <v>85</v>
      </c>
      <c r="D4" s="16">
        <v>3</v>
      </c>
      <c r="E4" s="16"/>
      <c r="F4" s="16">
        <f t="shared" ref="F4:F6" si="0">D4*E4</f>
        <v>0</v>
      </c>
    </row>
    <row r="5" spans="1:6" ht="15" thickBot="1" x14ac:dyDescent="0.4">
      <c r="A5" s="27" t="s">
        <v>97</v>
      </c>
      <c r="B5" s="28" t="s">
        <v>136</v>
      </c>
      <c r="C5" s="16" t="s">
        <v>85</v>
      </c>
      <c r="D5" s="16">
        <v>1</v>
      </c>
      <c r="E5" s="16"/>
      <c r="F5" s="16">
        <f t="shared" si="0"/>
        <v>0</v>
      </c>
    </row>
    <row r="6" spans="1:6" ht="15" thickBot="1" x14ac:dyDescent="0.4">
      <c r="A6" s="27" t="s">
        <v>98</v>
      </c>
      <c r="B6" s="28" t="s">
        <v>99</v>
      </c>
      <c r="C6" s="16" t="s">
        <v>85</v>
      </c>
      <c r="D6" s="16">
        <v>3</v>
      </c>
      <c r="E6" s="16"/>
      <c r="F6" s="16">
        <f t="shared" si="0"/>
        <v>0</v>
      </c>
    </row>
    <row r="7" spans="1:6" x14ac:dyDescent="0.35">
      <c r="A7" s="36" t="s">
        <v>100</v>
      </c>
      <c r="B7" s="37"/>
      <c r="C7" s="37"/>
      <c r="D7" s="37"/>
      <c r="E7" s="38"/>
      <c r="F7" s="42">
        <f>SUM(F3:F6)</f>
        <v>0</v>
      </c>
    </row>
    <row r="8" spans="1:6" ht="15" thickBot="1" x14ac:dyDescent="0.4">
      <c r="A8" s="39"/>
      <c r="B8" s="40"/>
      <c r="C8" s="40"/>
      <c r="D8" s="40"/>
      <c r="E8" s="41"/>
      <c r="F8" s="43"/>
    </row>
    <row r="9" spans="1:6" ht="15" thickBot="1" x14ac:dyDescent="0.4">
      <c r="A9" s="44" t="s">
        <v>89</v>
      </c>
      <c r="B9" s="45"/>
      <c r="C9" s="45"/>
      <c r="D9" s="45"/>
      <c r="E9" s="46"/>
      <c r="F9" s="16"/>
    </row>
    <row r="10" spans="1:6" x14ac:dyDescent="0.35">
      <c r="A10" s="36" t="s">
        <v>90</v>
      </c>
      <c r="B10" s="37"/>
      <c r="C10" s="37"/>
      <c r="D10" s="37"/>
      <c r="E10" s="38"/>
      <c r="F10" s="42"/>
    </row>
    <row r="11" spans="1:6" ht="15" thickBot="1" x14ac:dyDescent="0.4">
      <c r="A11" s="39"/>
      <c r="B11" s="40"/>
      <c r="C11" s="40"/>
      <c r="D11" s="40"/>
      <c r="E11" s="41"/>
      <c r="F11" s="43"/>
    </row>
  </sheetData>
  <mergeCells count="5">
    <mergeCell ref="A7:E8"/>
    <mergeCell ref="F7:F8"/>
    <mergeCell ref="A9:E9"/>
    <mergeCell ref="A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2768-8DD4-4D76-B291-8440AFD040F8}">
  <dimension ref="A1:F56"/>
  <sheetViews>
    <sheetView topLeftCell="A24" workbookViewId="0">
      <selection activeCell="E23" sqref="E23:E32"/>
    </sheetView>
  </sheetViews>
  <sheetFormatPr defaultRowHeight="14.5" x14ac:dyDescent="0.35"/>
  <cols>
    <col min="1" max="1" width="9" customWidth="1"/>
    <col min="2" max="2" width="60.6328125" customWidth="1"/>
    <col min="3" max="3" width="6" bestFit="1" customWidth="1"/>
    <col min="4" max="4" width="8.54296875" customWidth="1"/>
    <col min="5" max="5" width="12.81640625" bestFit="1" customWidth="1"/>
    <col min="6" max="6" width="18.6328125" bestFit="1" customWidth="1"/>
  </cols>
  <sheetData>
    <row r="1" spans="1:6" ht="25" customHeight="1" thickBot="1" x14ac:dyDescent="0.4">
      <c r="A1" s="52" t="s">
        <v>0</v>
      </c>
      <c r="B1" s="53" t="s">
        <v>1</v>
      </c>
      <c r="C1" s="53" t="s">
        <v>2</v>
      </c>
      <c r="D1" s="53" t="s">
        <v>3</v>
      </c>
      <c r="E1" s="54" t="s">
        <v>4</v>
      </c>
      <c r="F1" s="53" t="s">
        <v>5</v>
      </c>
    </row>
    <row r="2" spans="1:6" ht="41" thickBot="1" x14ac:dyDescent="0.4">
      <c r="A2" s="1" t="s">
        <v>101</v>
      </c>
      <c r="B2" s="14" t="s">
        <v>102</v>
      </c>
      <c r="C2" s="15"/>
      <c r="D2" s="24"/>
      <c r="E2" s="17"/>
      <c r="F2" s="17"/>
    </row>
    <row r="3" spans="1:6" ht="15" thickBot="1" x14ac:dyDescent="0.4">
      <c r="A3" s="55" t="s">
        <v>103</v>
      </c>
      <c r="B3" s="18" t="s">
        <v>104</v>
      </c>
      <c r="C3" s="56" t="s">
        <v>54</v>
      </c>
      <c r="D3" s="11">
        <v>1</v>
      </c>
      <c r="E3" s="6"/>
      <c r="F3" s="6">
        <f>D3*E3</f>
        <v>0</v>
      </c>
    </row>
    <row r="4" spans="1:6" ht="15" thickBot="1" x14ac:dyDescent="0.4">
      <c r="A4" s="55" t="s">
        <v>105</v>
      </c>
      <c r="B4" s="18" t="s">
        <v>106</v>
      </c>
      <c r="C4" s="56" t="s">
        <v>54</v>
      </c>
      <c r="D4" s="11">
        <v>1</v>
      </c>
      <c r="E4" s="6"/>
      <c r="F4" s="6">
        <f t="shared" ref="F4:F53" si="0">D4*E4</f>
        <v>0</v>
      </c>
    </row>
    <row r="5" spans="1:6" ht="15" thickBot="1" x14ac:dyDescent="0.4">
      <c r="A5" s="55" t="s">
        <v>107</v>
      </c>
      <c r="B5" s="18" t="s">
        <v>108</v>
      </c>
      <c r="C5" s="56" t="s">
        <v>54</v>
      </c>
      <c r="D5" s="11">
        <v>1</v>
      </c>
      <c r="E5" s="6"/>
      <c r="F5" s="6">
        <f t="shared" si="0"/>
        <v>0</v>
      </c>
    </row>
    <row r="6" spans="1:6" ht="15" thickBot="1" x14ac:dyDescent="0.4">
      <c r="A6" s="55" t="s">
        <v>109</v>
      </c>
      <c r="B6" s="18" t="s">
        <v>110</v>
      </c>
      <c r="C6" s="56" t="s">
        <v>54</v>
      </c>
      <c r="D6" s="11">
        <v>1</v>
      </c>
      <c r="E6" s="6"/>
      <c r="F6" s="6">
        <f t="shared" si="0"/>
        <v>0</v>
      </c>
    </row>
    <row r="7" spans="1:6" ht="15" thickBot="1" x14ac:dyDescent="0.4">
      <c r="A7" s="55" t="s">
        <v>111</v>
      </c>
      <c r="B7" s="18" t="s">
        <v>112</v>
      </c>
      <c r="C7" s="56" t="s">
        <v>54</v>
      </c>
      <c r="D7" s="11">
        <v>1</v>
      </c>
      <c r="E7" s="6"/>
      <c r="F7" s="6">
        <f t="shared" si="0"/>
        <v>0</v>
      </c>
    </row>
    <row r="8" spans="1:6" ht="15" thickBot="1" x14ac:dyDescent="0.4">
      <c r="A8" s="55" t="s">
        <v>113</v>
      </c>
      <c r="B8" s="18" t="s">
        <v>114</v>
      </c>
      <c r="C8" s="56" t="s">
        <v>54</v>
      </c>
      <c r="D8" s="11">
        <v>1</v>
      </c>
      <c r="E8" s="6"/>
      <c r="F8" s="6">
        <f t="shared" si="0"/>
        <v>0</v>
      </c>
    </row>
    <row r="9" spans="1:6" ht="15" thickBot="1" x14ac:dyDescent="0.4">
      <c r="A9" s="55" t="s">
        <v>115</v>
      </c>
      <c r="B9" s="18" t="s">
        <v>116</v>
      </c>
      <c r="C9" s="56" t="s">
        <v>54</v>
      </c>
      <c r="D9" s="11">
        <v>1</v>
      </c>
      <c r="E9" s="6"/>
      <c r="F9" s="6">
        <f t="shared" si="0"/>
        <v>0</v>
      </c>
    </row>
    <row r="10" spans="1:6" ht="15" thickBot="1" x14ac:dyDescent="0.4">
      <c r="A10" s="1" t="s">
        <v>6</v>
      </c>
      <c r="B10" s="2" t="s">
        <v>7</v>
      </c>
      <c r="C10" s="15"/>
      <c r="D10" s="5"/>
      <c r="E10" s="6"/>
      <c r="F10" s="6"/>
    </row>
    <row r="11" spans="1:6" ht="27.5" thickBot="1" x14ac:dyDescent="0.4">
      <c r="A11" s="22" t="s">
        <v>8</v>
      </c>
      <c r="B11" s="10" t="s">
        <v>9</v>
      </c>
      <c r="C11" s="3" t="s">
        <v>10</v>
      </c>
      <c r="D11" s="11">
        <v>15</v>
      </c>
      <c r="E11" s="6"/>
      <c r="F11" s="6">
        <f t="shared" si="0"/>
        <v>0</v>
      </c>
    </row>
    <row r="12" spans="1:6" ht="27.5" thickBot="1" x14ac:dyDescent="0.4">
      <c r="A12" s="22" t="s">
        <v>11</v>
      </c>
      <c r="B12" s="12" t="s">
        <v>12</v>
      </c>
      <c r="C12" s="3" t="s">
        <v>10</v>
      </c>
      <c r="D12" s="11">
        <v>55</v>
      </c>
      <c r="E12" s="6"/>
      <c r="F12" s="6">
        <f t="shared" si="0"/>
        <v>0</v>
      </c>
    </row>
    <row r="13" spans="1:6" ht="27.5" thickBot="1" x14ac:dyDescent="0.4">
      <c r="A13" s="22" t="s">
        <v>13</v>
      </c>
      <c r="B13" s="10" t="s">
        <v>14</v>
      </c>
      <c r="C13" s="3" t="s">
        <v>10</v>
      </c>
      <c r="D13" s="11">
        <v>5</v>
      </c>
      <c r="E13" s="6"/>
      <c r="F13" s="6">
        <f t="shared" si="0"/>
        <v>0</v>
      </c>
    </row>
    <row r="14" spans="1:6" ht="27.5" thickBot="1" x14ac:dyDescent="0.4">
      <c r="A14" s="22" t="s">
        <v>15</v>
      </c>
      <c r="B14" s="10" t="s">
        <v>16</v>
      </c>
      <c r="C14" s="3" t="s">
        <v>10</v>
      </c>
      <c r="D14" s="11">
        <v>2</v>
      </c>
      <c r="E14" s="6"/>
      <c r="F14" s="6">
        <f t="shared" si="0"/>
        <v>0</v>
      </c>
    </row>
    <row r="15" spans="1:6" ht="27.5" thickBot="1" x14ac:dyDescent="0.4">
      <c r="A15" s="1" t="s">
        <v>17</v>
      </c>
      <c r="B15" s="14" t="s">
        <v>18</v>
      </c>
      <c r="C15" s="15"/>
      <c r="D15" s="5"/>
      <c r="E15" s="6"/>
      <c r="F15" s="6"/>
    </row>
    <row r="16" spans="1:6" ht="15" thickBot="1" x14ac:dyDescent="0.4">
      <c r="A16" s="55" t="s">
        <v>19</v>
      </c>
      <c r="B16" s="18" t="s">
        <v>20</v>
      </c>
      <c r="C16" s="56" t="s">
        <v>21</v>
      </c>
      <c r="D16" s="11">
        <v>30</v>
      </c>
      <c r="E16" s="6"/>
      <c r="F16" s="6">
        <f t="shared" si="0"/>
        <v>0</v>
      </c>
    </row>
    <row r="17" spans="1:6" ht="15" thickBot="1" x14ac:dyDescent="0.4">
      <c r="A17" s="55" t="s">
        <v>22</v>
      </c>
      <c r="B17" s="18" t="s">
        <v>23</v>
      </c>
      <c r="C17" s="56" t="s">
        <v>21</v>
      </c>
      <c r="D17" s="11">
        <v>190</v>
      </c>
      <c r="E17" s="6"/>
      <c r="F17" s="6">
        <f t="shared" si="0"/>
        <v>0</v>
      </c>
    </row>
    <row r="18" spans="1:6" ht="15" thickBot="1" x14ac:dyDescent="0.4">
      <c r="A18" s="55" t="s">
        <v>24</v>
      </c>
      <c r="B18" s="18" t="s">
        <v>25</v>
      </c>
      <c r="C18" s="56" t="s">
        <v>21</v>
      </c>
      <c r="D18" s="11">
        <v>290</v>
      </c>
      <c r="E18" s="6"/>
      <c r="F18" s="6">
        <f t="shared" si="0"/>
        <v>0</v>
      </c>
    </row>
    <row r="19" spans="1:6" ht="15" thickBot="1" x14ac:dyDescent="0.4">
      <c r="A19" s="55" t="s">
        <v>26</v>
      </c>
      <c r="B19" s="18" t="s">
        <v>27</v>
      </c>
      <c r="C19" s="56" t="s">
        <v>21</v>
      </c>
      <c r="D19" s="11">
        <v>630</v>
      </c>
      <c r="E19" s="6"/>
      <c r="F19" s="6">
        <f t="shared" si="0"/>
        <v>0</v>
      </c>
    </row>
    <row r="20" spans="1:6" ht="15" thickBot="1" x14ac:dyDescent="0.4">
      <c r="A20" s="1" t="s">
        <v>28</v>
      </c>
      <c r="B20" s="2" t="s">
        <v>29</v>
      </c>
      <c r="C20" s="15"/>
      <c r="D20" s="5"/>
      <c r="E20" s="6"/>
      <c r="F20" s="6"/>
    </row>
    <row r="21" spans="1:6" ht="27.5" thickBot="1" x14ac:dyDescent="0.4">
      <c r="A21" s="22" t="s">
        <v>30</v>
      </c>
      <c r="B21" s="10" t="s">
        <v>31</v>
      </c>
      <c r="C21" s="3" t="s">
        <v>10</v>
      </c>
      <c r="D21" s="11">
        <v>7</v>
      </c>
      <c r="E21" s="6"/>
      <c r="F21" s="6">
        <f t="shared" si="0"/>
        <v>0</v>
      </c>
    </row>
    <row r="22" spans="1:6" ht="15" thickBot="1" x14ac:dyDescent="0.4">
      <c r="A22" s="1" t="s">
        <v>32</v>
      </c>
      <c r="B22" s="2" t="s">
        <v>33</v>
      </c>
      <c r="C22" s="15"/>
      <c r="D22" s="5"/>
      <c r="E22" s="6"/>
      <c r="F22" s="6"/>
    </row>
    <row r="23" spans="1:6" ht="15" thickBot="1" x14ac:dyDescent="0.4">
      <c r="A23" s="22" t="s">
        <v>34</v>
      </c>
      <c r="B23" s="18" t="s">
        <v>35</v>
      </c>
      <c r="C23" s="3" t="s">
        <v>21</v>
      </c>
      <c r="D23" s="11">
        <v>21</v>
      </c>
      <c r="E23" s="6"/>
      <c r="F23" s="6">
        <f t="shared" si="0"/>
        <v>0</v>
      </c>
    </row>
    <row r="24" spans="1:6" ht="15" thickBot="1" x14ac:dyDescent="0.4">
      <c r="A24" s="22" t="s">
        <v>36</v>
      </c>
      <c r="B24" s="18" t="s">
        <v>37</v>
      </c>
      <c r="C24" s="3" t="s">
        <v>21</v>
      </c>
      <c r="D24" s="11">
        <v>11</v>
      </c>
      <c r="E24" s="6"/>
      <c r="F24" s="6">
        <f t="shared" si="0"/>
        <v>0</v>
      </c>
    </row>
    <row r="25" spans="1:6" ht="15" thickBot="1" x14ac:dyDescent="0.4">
      <c r="A25" s="1" t="s">
        <v>38</v>
      </c>
      <c r="B25" s="2" t="s">
        <v>39</v>
      </c>
      <c r="C25" s="15"/>
      <c r="D25" s="5"/>
      <c r="E25" s="6"/>
      <c r="F25" s="6"/>
    </row>
    <row r="26" spans="1:6" ht="15" thickBot="1" x14ac:dyDescent="0.4">
      <c r="A26" s="22" t="s">
        <v>40</v>
      </c>
      <c r="B26" s="18" t="s">
        <v>41</v>
      </c>
      <c r="C26" s="3" t="s">
        <v>117</v>
      </c>
      <c r="D26" s="11">
        <v>2</v>
      </c>
      <c r="E26" s="6"/>
      <c r="F26" s="6">
        <f t="shared" si="0"/>
        <v>0</v>
      </c>
    </row>
    <row r="27" spans="1:6" ht="15" thickBot="1" x14ac:dyDescent="0.4">
      <c r="A27" s="22" t="s">
        <v>42</v>
      </c>
      <c r="B27" s="18" t="s">
        <v>43</v>
      </c>
      <c r="C27" s="3" t="s">
        <v>117</v>
      </c>
      <c r="D27" s="11">
        <v>10</v>
      </c>
      <c r="E27" s="6"/>
      <c r="F27" s="6">
        <f t="shared" si="0"/>
        <v>0</v>
      </c>
    </row>
    <row r="28" spans="1:6" ht="15" thickBot="1" x14ac:dyDescent="0.4">
      <c r="A28" s="22" t="s">
        <v>44</v>
      </c>
      <c r="B28" s="18" t="s">
        <v>45</v>
      </c>
      <c r="C28" s="3" t="s">
        <v>117</v>
      </c>
      <c r="D28" s="11">
        <v>2</v>
      </c>
      <c r="E28" s="6"/>
      <c r="F28" s="6">
        <f t="shared" si="0"/>
        <v>0</v>
      </c>
    </row>
    <row r="29" spans="1:6" ht="15" thickBot="1" x14ac:dyDescent="0.4">
      <c r="A29" s="22" t="s">
        <v>46</v>
      </c>
      <c r="B29" s="18" t="s">
        <v>47</v>
      </c>
      <c r="C29" s="3" t="s">
        <v>117</v>
      </c>
      <c r="D29" s="11">
        <v>14</v>
      </c>
      <c r="E29" s="6"/>
      <c r="F29" s="6">
        <f t="shared" si="0"/>
        <v>0</v>
      </c>
    </row>
    <row r="30" spans="1:6" ht="15" thickBot="1" x14ac:dyDescent="0.4">
      <c r="A30" s="22" t="s">
        <v>48</v>
      </c>
      <c r="B30" s="18" t="s">
        <v>49</v>
      </c>
      <c r="C30" s="3" t="s">
        <v>117</v>
      </c>
      <c r="D30" s="11">
        <v>5</v>
      </c>
      <c r="E30" s="6"/>
      <c r="F30" s="6">
        <f t="shared" si="0"/>
        <v>0</v>
      </c>
    </row>
    <row r="31" spans="1:6" ht="15" thickBot="1" x14ac:dyDescent="0.4">
      <c r="A31" s="22" t="s">
        <v>50</v>
      </c>
      <c r="B31" s="57" t="s">
        <v>51</v>
      </c>
      <c r="C31" s="3" t="s">
        <v>117</v>
      </c>
      <c r="D31" s="11">
        <v>7</v>
      </c>
      <c r="E31" s="6"/>
      <c r="F31" s="6">
        <f t="shared" si="0"/>
        <v>0</v>
      </c>
    </row>
    <row r="32" spans="1:6" ht="15" thickBot="1" x14ac:dyDescent="0.4">
      <c r="A32" s="22" t="s">
        <v>52</v>
      </c>
      <c r="B32" s="18" t="s">
        <v>118</v>
      </c>
      <c r="C32" s="3" t="s">
        <v>54</v>
      </c>
      <c r="D32" s="11">
        <v>7</v>
      </c>
      <c r="E32" s="6"/>
      <c r="F32" s="6">
        <f t="shared" si="0"/>
        <v>0</v>
      </c>
    </row>
    <row r="33" spans="1:6" ht="15" thickBot="1" x14ac:dyDescent="0.4">
      <c r="A33" s="24" t="s">
        <v>55</v>
      </c>
      <c r="B33" s="17" t="s">
        <v>56</v>
      </c>
      <c r="C33" s="26"/>
      <c r="D33" s="5"/>
      <c r="E33" s="6"/>
      <c r="F33" s="6"/>
    </row>
    <row r="34" spans="1:6" ht="27.5" thickBot="1" x14ac:dyDescent="0.4">
      <c r="A34" s="27" t="s">
        <v>57</v>
      </c>
      <c r="B34" s="28" t="s">
        <v>58</v>
      </c>
      <c r="C34" s="25"/>
      <c r="D34" s="5"/>
      <c r="E34" s="6"/>
      <c r="F34" s="6"/>
    </row>
    <row r="35" spans="1:6" ht="15" thickBot="1" x14ac:dyDescent="0.4">
      <c r="A35" s="27" t="s">
        <v>59</v>
      </c>
      <c r="B35" s="16" t="s">
        <v>60</v>
      </c>
      <c r="C35" s="25" t="s">
        <v>54</v>
      </c>
      <c r="D35" s="11">
        <v>2</v>
      </c>
      <c r="E35" s="6"/>
      <c r="F35" s="6">
        <f>D35*E35</f>
        <v>0</v>
      </c>
    </row>
    <row r="36" spans="1:6" ht="15" thickBot="1" x14ac:dyDescent="0.4">
      <c r="A36" s="27" t="s">
        <v>61</v>
      </c>
      <c r="B36" s="16" t="s">
        <v>62</v>
      </c>
      <c r="C36" s="25" t="s">
        <v>54</v>
      </c>
      <c r="D36" s="11">
        <v>5</v>
      </c>
      <c r="E36" s="6"/>
      <c r="F36" s="6">
        <f t="shared" si="0"/>
        <v>0</v>
      </c>
    </row>
    <row r="37" spans="1:6" ht="81.5" thickBot="1" x14ac:dyDescent="0.4">
      <c r="A37" s="27" t="s">
        <v>63</v>
      </c>
      <c r="B37" s="28" t="s">
        <v>64</v>
      </c>
      <c r="C37" s="25"/>
      <c r="D37" s="5"/>
      <c r="E37" s="6"/>
      <c r="F37" s="6"/>
    </row>
    <row r="38" spans="1:6" ht="27.5" thickBot="1" x14ac:dyDescent="0.4">
      <c r="A38" s="27" t="s">
        <v>65</v>
      </c>
      <c r="B38" s="28" t="s">
        <v>66</v>
      </c>
      <c r="C38" s="25"/>
      <c r="D38" s="64"/>
      <c r="E38" s="6"/>
      <c r="F38" s="6">
        <f t="shared" si="0"/>
        <v>0</v>
      </c>
    </row>
    <row r="39" spans="1:6" ht="15" thickBot="1" x14ac:dyDescent="0.4">
      <c r="A39" s="27" t="s">
        <v>119</v>
      </c>
      <c r="B39" s="16" t="s">
        <v>106</v>
      </c>
      <c r="C39" s="25" t="s">
        <v>54</v>
      </c>
      <c r="D39" s="11">
        <v>1</v>
      </c>
      <c r="E39" s="6"/>
      <c r="F39" s="6">
        <f t="shared" si="0"/>
        <v>0</v>
      </c>
    </row>
    <row r="40" spans="1:6" ht="15" thickBot="1" x14ac:dyDescent="0.4">
      <c r="A40" s="27" t="s">
        <v>120</v>
      </c>
      <c r="B40" s="16" t="s">
        <v>112</v>
      </c>
      <c r="C40" s="25" t="s">
        <v>54</v>
      </c>
      <c r="D40" s="11">
        <v>1</v>
      </c>
      <c r="E40" s="6"/>
      <c r="F40" s="6">
        <f t="shared" si="0"/>
        <v>0</v>
      </c>
    </row>
    <row r="41" spans="1:6" ht="15" thickBot="1" x14ac:dyDescent="0.4">
      <c r="A41" s="27" t="s">
        <v>121</v>
      </c>
      <c r="B41" s="16" t="s">
        <v>116</v>
      </c>
      <c r="C41" s="25" t="s">
        <v>54</v>
      </c>
      <c r="D41" s="11">
        <v>1</v>
      </c>
      <c r="E41" s="6"/>
      <c r="F41" s="6">
        <f t="shared" si="0"/>
        <v>0</v>
      </c>
    </row>
    <row r="42" spans="1:6" ht="15" thickBot="1" x14ac:dyDescent="0.4">
      <c r="A42" s="27" t="s">
        <v>122</v>
      </c>
      <c r="B42" s="16" t="s">
        <v>123</v>
      </c>
      <c r="C42" s="25" t="s">
        <v>54</v>
      </c>
      <c r="D42" s="11">
        <v>1</v>
      </c>
      <c r="E42" s="6"/>
      <c r="F42" s="6">
        <f t="shared" si="0"/>
        <v>0</v>
      </c>
    </row>
    <row r="43" spans="1:6" ht="27.5" thickBot="1" x14ac:dyDescent="0.4">
      <c r="A43" s="27" t="s">
        <v>73</v>
      </c>
      <c r="B43" s="28" t="s">
        <v>74</v>
      </c>
      <c r="C43" s="25"/>
      <c r="D43" s="5"/>
      <c r="E43" s="6"/>
      <c r="F43" s="6"/>
    </row>
    <row r="44" spans="1:6" ht="15" thickBot="1" x14ac:dyDescent="0.4">
      <c r="A44" s="27" t="s">
        <v>124</v>
      </c>
      <c r="B44" s="16" t="s">
        <v>125</v>
      </c>
      <c r="C44" s="25" t="s">
        <v>54</v>
      </c>
      <c r="D44" s="11">
        <v>1</v>
      </c>
      <c r="E44" s="6"/>
      <c r="F44" s="6">
        <f t="shared" si="0"/>
        <v>0</v>
      </c>
    </row>
    <row r="45" spans="1:6" ht="15" thickBot="1" x14ac:dyDescent="0.4">
      <c r="A45" s="27" t="s">
        <v>126</v>
      </c>
      <c r="B45" s="16" t="s">
        <v>127</v>
      </c>
      <c r="C45" s="25" t="s">
        <v>54</v>
      </c>
      <c r="D45" s="11">
        <v>1</v>
      </c>
      <c r="E45" s="6"/>
      <c r="F45" s="6">
        <f t="shared" si="0"/>
        <v>0</v>
      </c>
    </row>
    <row r="46" spans="1:6" ht="40.5" x14ac:dyDescent="0.35">
      <c r="A46" s="42" t="s">
        <v>128</v>
      </c>
      <c r="B46" s="58" t="s">
        <v>129</v>
      </c>
      <c r="C46" s="42" t="s">
        <v>54</v>
      </c>
      <c r="D46" s="60">
        <v>1</v>
      </c>
      <c r="E46" s="60"/>
      <c r="F46" s="60">
        <f t="shared" si="0"/>
        <v>0</v>
      </c>
    </row>
    <row r="47" spans="1:6" ht="27.5" thickBot="1" x14ac:dyDescent="0.4">
      <c r="A47" s="43"/>
      <c r="B47" s="28" t="s">
        <v>130</v>
      </c>
      <c r="C47" s="43"/>
      <c r="D47" s="61"/>
      <c r="E47" s="61"/>
      <c r="F47" s="61"/>
    </row>
    <row r="48" spans="1:6" ht="15" thickBot="1" x14ac:dyDescent="0.4">
      <c r="A48" s="27" t="s">
        <v>77</v>
      </c>
      <c r="B48" s="16" t="s">
        <v>78</v>
      </c>
      <c r="C48" s="25"/>
      <c r="D48" s="29"/>
      <c r="E48" s="62"/>
      <c r="F48" s="6"/>
    </row>
    <row r="49" spans="1:6" ht="15" thickBot="1" x14ac:dyDescent="0.4">
      <c r="A49" s="27" t="s">
        <v>79</v>
      </c>
      <c r="B49" s="16" t="s">
        <v>60</v>
      </c>
      <c r="C49" s="25" t="s">
        <v>54</v>
      </c>
      <c r="D49" s="30">
        <v>2</v>
      </c>
      <c r="E49" s="62"/>
      <c r="F49" s="6">
        <f t="shared" si="0"/>
        <v>0</v>
      </c>
    </row>
    <row r="50" spans="1:6" ht="15" thickBot="1" x14ac:dyDescent="0.4">
      <c r="A50" s="27" t="s">
        <v>80</v>
      </c>
      <c r="B50" s="16" t="s">
        <v>62</v>
      </c>
      <c r="C50" s="25" t="s">
        <v>54</v>
      </c>
      <c r="D50" s="30">
        <v>5</v>
      </c>
      <c r="E50" s="62"/>
      <c r="F50" s="6">
        <f t="shared" si="0"/>
        <v>0</v>
      </c>
    </row>
    <row r="51" spans="1:6" ht="27.5" thickBot="1" x14ac:dyDescent="0.4">
      <c r="A51" s="24" t="s">
        <v>81</v>
      </c>
      <c r="B51" s="34" t="s">
        <v>82</v>
      </c>
      <c r="C51" s="17"/>
      <c r="D51" s="59"/>
      <c r="E51" s="62"/>
      <c r="F51" s="6"/>
    </row>
    <row r="52" spans="1:6" ht="41" thickBot="1" x14ac:dyDescent="0.4">
      <c r="A52" s="27" t="s">
        <v>83</v>
      </c>
      <c r="B52" s="28" t="s">
        <v>84</v>
      </c>
      <c r="C52" s="16" t="s">
        <v>85</v>
      </c>
      <c r="D52" s="6">
        <v>7</v>
      </c>
      <c r="E52" s="62"/>
      <c r="F52" s="6">
        <f t="shared" si="0"/>
        <v>0</v>
      </c>
    </row>
    <row r="53" spans="1:6" ht="15" thickBot="1" x14ac:dyDescent="0.4">
      <c r="A53" s="27" t="s">
        <v>86</v>
      </c>
      <c r="B53" s="28" t="s">
        <v>87</v>
      </c>
      <c r="C53" s="16" t="s">
        <v>10</v>
      </c>
      <c r="D53" s="6">
        <v>7</v>
      </c>
      <c r="E53" s="62"/>
      <c r="F53" s="6">
        <f t="shared" si="0"/>
        <v>0</v>
      </c>
    </row>
    <row r="54" spans="1:6" ht="15" thickBot="1" x14ac:dyDescent="0.4">
      <c r="A54" s="44" t="s">
        <v>100</v>
      </c>
      <c r="B54" s="45"/>
      <c r="C54" s="45"/>
      <c r="D54" s="45"/>
      <c r="E54" s="46"/>
      <c r="F54" s="17"/>
    </row>
    <row r="55" spans="1:6" ht="15" thickBot="1" x14ac:dyDescent="0.4">
      <c r="A55" s="44" t="s">
        <v>131</v>
      </c>
      <c r="B55" s="45"/>
      <c r="C55" s="45"/>
      <c r="D55" s="45"/>
      <c r="E55" s="46"/>
      <c r="F55" s="17"/>
    </row>
    <row r="56" spans="1:6" ht="15" thickBot="1" x14ac:dyDescent="0.4">
      <c r="A56" s="44" t="s">
        <v>90</v>
      </c>
      <c r="B56" s="45"/>
      <c r="C56" s="45"/>
      <c r="D56" s="45"/>
      <c r="E56" s="46"/>
      <c r="F56" s="17"/>
    </row>
  </sheetData>
  <mergeCells count="8">
    <mergeCell ref="A56:E56"/>
    <mergeCell ref="A55:E55"/>
    <mergeCell ref="A54:E54"/>
    <mergeCell ref="A46:A47"/>
    <mergeCell ref="C46:C47"/>
    <mergeCell ref="D46:D47"/>
    <mergeCell ref="E46:E47"/>
    <mergeCell ref="F46:F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D6A0-B0D7-4FF1-931B-2169E4BF8C5C}">
  <dimension ref="A1:F9"/>
  <sheetViews>
    <sheetView tabSelected="1" workbookViewId="0">
      <selection activeCell="F15" sqref="F15"/>
    </sheetView>
  </sheetViews>
  <sheetFormatPr defaultRowHeight="14.5" x14ac:dyDescent="0.35"/>
  <cols>
    <col min="2" max="2" width="100.6328125" customWidth="1"/>
    <col min="3" max="3" width="6" bestFit="1" customWidth="1"/>
    <col min="4" max="4" width="8.54296875" bestFit="1" customWidth="1"/>
    <col min="5" max="5" width="12.81640625" bestFit="1" customWidth="1"/>
    <col min="6" max="6" width="18.6328125" bestFit="1" customWidth="1"/>
  </cols>
  <sheetData>
    <row r="1" spans="1:6" ht="25" customHeight="1" thickBot="1" x14ac:dyDescent="0.4">
      <c r="A1" s="52" t="s">
        <v>0</v>
      </c>
      <c r="B1" s="53" t="s">
        <v>1</v>
      </c>
      <c r="C1" s="53" t="s">
        <v>2</v>
      </c>
      <c r="D1" s="53" t="s">
        <v>3</v>
      </c>
      <c r="E1" s="54" t="s">
        <v>4</v>
      </c>
      <c r="F1" s="53" t="s">
        <v>5</v>
      </c>
    </row>
    <row r="2" spans="1:6" ht="41" thickBot="1" x14ac:dyDescent="0.4">
      <c r="A2" s="47" t="s">
        <v>91</v>
      </c>
      <c r="B2" s="48" t="s">
        <v>92</v>
      </c>
      <c r="C2" s="51"/>
      <c r="D2" s="63"/>
      <c r="E2" s="51"/>
      <c r="F2" s="51"/>
    </row>
    <row r="3" spans="1:6" ht="27.5" thickBot="1" x14ac:dyDescent="0.4">
      <c r="A3" s="27" t="s">
        <v>93</v>
      </c>
      <c r="B3" s="28" t="s">
        <v>132</v>
      </c>
      <c r="C3" s="16" t="s">
        <v>85</v>
      </c>
      <c r="D3" s="6">
        <v>2</v>
      </c>
      <c r="E3" s="16"/>
      <c r="F3" s="16">
        <f>D3*E3</f>
        <v>0</v>
      </c>
    </row>
    <row r="4" spans="1:6" ht="27.5" thickBot="1" x14ac:dyDescent="0.4">
      <c r="A4" s="27" t="s">
        <v>95</v>
      </c>
      <c r="B4" s="28" t="s">
        <v>133</v>
      </c>
      <c r="C4" s="16" t="s">
        <v>85</v>
      </c>
      <c r="D4" s="6">
        <v>5</v>
      </c>
      <c r="E4" s="16"/>
      <c r="F4" s="16">
        <f t="shared" ref="F4:F6" si="0">D4*E4</f>
        <v>0</v>
      </c>
    </row>
    <row r="5" spans="1:6" ht="15" thickBot="1" x14ac:dyDescent="0.4">
      <c r="A5" s="27" t="s">
        <v>97</v>
      </c>
      <c r="B5" s="28" t="s">
        <v>134</v>
      </c>
      <c r="C5" s="16" t="s">
        <v>85</v>
      </c>
      <c r="D5" s="6">
        <v>2</v>
      </c>
      <c r="E5" s="16"/>
      <c r="F5" s="16">
        <f t="shared" si="0"/>
        <v>0</v>
      </c>
    </row>
    <row r="6" spans="1:6" ht="15" thickBot="1" x14ac:dyDescent="0.4">
      <c r="A6" s="27" t="s">
        <v>98</v>
      </c>
      <c r="B6" s="28" t="s">
        <v>135</v>
      </c>
      <c r="C6" s="16" t="s">
        <v>85</v>
      </c>
      <c r="D6" s="6">
        <v>5</v>
      </c>
      <c r="E6" s="16"/>
      <c r="F6" s="16">
        <f t="shared" si="0"/>
        <v>0</v>
      </c>
    </row>
    <row r="7" spans="1:6" ht="15" thickBot="1" x14ac:dyDescent="0.4">
      <c r="A7" s="44" t="s">
        <v>100</v>
      </c>
      <c r="B7" s="45"/>
      <c r="C7" s="45"/>
      <c r="D7" s="45"/>
      <c r="E7" s="46"/>
      <c r="F7" s="17">
        <f>SUM(F3:F6)</f>
        <v>0</v>
      </c>
    </row>
    <row r="8" spans="1:6" ht="15" thickBot="1" x14ac:dyDescent="0.4">
      <c r="A8" s="44" t="s">
        <v>131</v>
      </c>
      <c r="B8" s="45"/>
      <c r="C8" s="45"/>
      <c r="D8" s="45"/>
      <c r="E8" s="46"/>
      <c r="F8" s="17"/>
    </row>
    <row r="9" spans="1:6" ht="15" thickBot="1" x14ac:dyDescent="0.4">
      <c r="A9" s="44" t="s">
        <v>90</v>
      </c>
      <c r="B9" s="45"/>
      <c r="C9" s="45"/>
      <c r="D9" s="45"/>
      <c r="E9" s="46"/>
      <c r="F9" s="17"/>
    </row>
  </sheetData>
  <mergeCells count="3">
    <mergeCell ref="A7:E7"/>
    <mergeCell ref="A8:E8"/>
    <mergeCell ref="A9: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LOT 1</vt:lpstr>
      <vt:lpstr>OPTION OBLIGATOIRE -Lot 1</vt:lpstr>
      <vt:lpstr>LOT 2</vt:lpstr>
      <vt:lpstr>OPTION OBLIGATOIRE -Lot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GARCIA-ALONSO, INES</dc:creator>
  <cp:lastModifiedBy>GARCIA-ALONSO, INES</cp:lastModifiedBy>
  <dcterms:created xsi:type="dcterms:W3CDTF">2025-07-11T13:21:25Z</dcterms:created>
  <dcterms:modified xsi:type="dcterms:W3CDTF">2025-07-11T13:42:48Z</dcterms:modified>
</cp:coreProperties>
</file>