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abelbe.sharepoint.com/sites/PSE/Contracts/21_Public_Contracts/PSE22004_SO4/PSE22004-10068_Community-Based Awareness/2_CSC/"/>
    </mc:Choice>
  </mc:AlternateContent>
  <xr:revisionPtr revIDLastSave="0" documentId="8_{6AE50B43-B431-41FF-A447-CD8356EA6BF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3" i="1"/>
  <c r="F24" i="1"/>
  <c r="F25" i="1"/>
  <c r="F26" i="1"/>
  <c r="F22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4" i="1"/>
  <c r="F20" i="1" s="1"/>
  <c r="F28" i="1" s="1"/>
</calcChain>
</file>

<file path=xl/sharedStrings.xml><?xml version="1.0" encoding="utf-8"?>
<sst xmlns="http://schemas.openxmlformats.org/spreadsheetml/2006/main" count="95" uniqueCount="77">
  <si>
    <t>Item</t>
  </si>
  <si>
    <t>Specifications</t>
  </si>
  <si>
    <t>Quantity</t>
  </si>
  <si>
    <t>Target Group</t>
  </si>
  <si>
    <t>Unit Price (EUR)</t>
  </si>
  <si>
    <t>Total Price (EUR)</t>
  </si>
  <si>
    <t>Notes</t>
  </si>
  <si>
    <t xml:space="preserve">Deliverable 1. Awareness Raising </t>
  </si>
  <si>
    <t>Eco-friendly Bag</t>
  </si>
  <si>
    <t>Non-Woven Fabric / Organic Cotton / RPET, 16*33*25 cm, white with colored print</t>
  </si>
  <si>
    <t>School Students</t>
  </si>
  <si>
    <t>4 schools, 100 each</t>
  </si>
  <si>
    <t>Puzzle Game (30x30 cm)</t>
  </si>
  <si>
    <t>لعبة لغز (Puzzle Game) مع تصميم وطباعة:
- تصميم وإنتاج لعبة تركيب الصور (Puzzle) مصنوعة من مواد عالية الجودة، مخصصة لأغراض توعوية عن فرز النفايات.
- المادة: كرتون مضغوط صديق للبيئة (Eco-Friendly Cardboard) بسمك مناسب (1.5 – 2 ملم).
- الحجم الكامل للّغز: 50*35 سم.
- عدد القطع: 40-50 قطعة.
- التصميم: تصميم مخصص للّغز يتضمن رسائل بصرية عن فرز النفايات متماشٍ مع الهوية البصرية للمجلس.
- الطباعة: طباعة عالية الجودة بألوان كاملة Full Color (CMYK)، مقاومة للخدش والتقشر.
- التغليف: تعبئة كل لعبة داخل كيس بلاستيكي.
- يشمل البند: إعداد المحتوى والتصميم، تنفيذ المراجعات (حتى مراجعتين)، طباعة وتجميع وتغليف.</t>
  </si>
  <si>
    <t>Coloring Book (A5, 10 pages + cover)</t>
  </si>
  <si>
    <t>Eco-friendly, 10 pages + cover, A5 size</t>
  </si>
  <si>
    <t>Reusable Water Bottle - Schools</t>
  </si>
  <si>
    <t>توفير مطره ماء عالية الجودة قابلة لإعادة الاستخدام (Reusable Water Bottle).
- المادة: ستانلس ستيل.
- السعة: 750-900 مل.
- اللون: حسب المتوفر.
- مع طباعة الشعار.</t>
  </si>
  <si>
    <t>Coloring Kit (12 wooden pencils in recycled box)</t>
  </si>
  <si>
    <t>علبة تلوين مع تصميم وطباعة.
- توفير علبة تلوين للأطفال كرتون معاد تدويره تحتوي على أدوات تلوين (أقلام خشبية عدد 12).</t>
  </si>
  <si>
    <t>Reusable Water Bottle - Universities</t>
  </si>
  <si>
    <t>University Students</t>
  </si>
  <si>
    <t>2 universities, 40 each</t>
  </si>
  <si>
    <t>Solar Power Bank - Universities</t>
  </si>
  <si>
    <t>10,000 mAh capacity, solar-powered</t>
  </si>
  <si>
    <t>Reusable Water Bottle - LGUs &amp; JSC Staff</t>
  </si>
  <si>
    <t>LGUs &amp; JSC Staff</t>
  </si>
  <si>
    <t>Shared across 2 JSCs + 4 municipalities</t>
  </si>
  <si>
    <t>Solar Power Bank - LGUs &amp; JSC Staff</t>
  </si>
  <si>
    <t>Color-coded Waste Sorting Units - Schools</t>
  </si>
  <si>
    <t>3-bin set (Plastic, Cardboard, Others), 120L capacity per bin. Durable, UV resistant, with wheel/base design. Final approval by JSC and Enabel required. Includes signage and visual guides.</t>
  </si>
  <si>
    <t>4 Schools</t>
  </si>
  <si>
    <t>12 sets per school; total 144 individual bins</t>
  </si>
  <si>
    <t>Color-coded Waste Sorting Units - Universities</t>
  </si>
  <si>
    <t>3-bin set (Plastic, Cardboard, Others), 240L capacity per bin. Durable, UV resistant, with wheel/base design. Final approval by JSC and Enabel required. Includes signage and visual guides.</t>
  </si>
  <si>
    <t>2 Universities</t>
  </si>
  <si>
    <t>5 sets per university; total 30 individual bins</t>
  </si>
  <si>
    <t>Color-coded Waste Sorting Units - Municipalities &amp; Village Councils</t>
  </si>
  <si>
    <t>8 Institutions</t>
  </si>
  <si>
    <t>2 sets per institution; total 48 individual bins</t>
  </si>
  <si>
    <t>Workshops (logistics including hall, lunch, hospitality)</t>
  </si>
  <si>
    <t>Full workshop logistics: hall rental, lunch, coffee break, hospitality supplies. Must ensure accessibility and comfort for diverse attendees.</t>
  </si>
  <si>
    <t>Schools, Universities, LGUs</t>
  </si>
  <si>
    <t>7 workshops in Tubas, 7 in Bethlehem</t>
  </si>
  <si>
    <t>Trainer Fees</t>
  </si>
  <si>
    <t>Professional trainer engagement for participatory awareness sessions. Fee per workshop.</t>
  </si>
  <si>
    <t>Workshop Participants</t>
  </si>
  <si>
    <t>One trainer per workshop</t>
  </si>
  <si>
    <t>Coordination and Implementation Fees</t>
  </si>
  <si>
    <t>Includes planning, stakeholder coordination, workshop facilitation, reporting, and follow-up. Covers the entire program duration.</t>
  </si>
  <si>
    <t>Entire Assignment</t>
  </si>
  <si>
    <t>Lump sum for coordination services</t>
  </si>
  <si>
    <t>Promotional Video (per JSC)</t>
  </si>
  <si>
    <t>3-minute promotional video per JSC capturing the activities implemented. Includes filming, editing, voiceover, motion graphics, and subtitles. Final approval required from Enabel and JSCs.</t>
  </si>
  <si>
    <t>JSC Tubas &amp; JSC Bethlehem</t>
  </si>
  <si>
    <t>One video per governorate</t>
  </si>
  <si>
    <t xml:space="preserve">Total </t>
  </si>
  <si>
    <t xml:space="preserve">Deliverable 2. Capacity Building and Stakeholder Mobilization </t>
  </si>
  <si>
    <t>Training Sessions for JSCs (North and South)</t>
  </si>
  <si>
    <t>In-person training aligned with MoLG 3Rs Manual. Includes 2 full-day sessions: one in the North, one in the South. Materials must be approved by Enabel.</t>
  </si>
  <si>
    <t>15 JSCs</t>
  </si>
  <si>
    <t>One training session per region</t>
  </si>
  <si>
    <t xml:space="preserve">Training Materials Development </t>
  </si>
  <si>
    <t xml:space="preserve">Participant handouts, guides, and manuals. </t>
  </si>
  <si>
    <t>JSC Staff</t>
  </si>
  <si>
    <t>Training Logistics (hall rental, hospitality, etc.)</t>
  </si>
  <si>
    <t>Covers hall rental, hospitality, coffee breaks, lunch, and materials for two sessions.</t>
  </si>
  <si>
    <t>Training Participants</t>
  </si>
  <si>
    <t>One in North, one in South</t>
  </si>
  <si>
    <t>Trainer Fees for Capacity Building</t>
  </si>
  <si>
    <t>Trainers to lead technical capacity building sessions for JSCs, 2 days total.</t>
  </si>
  <si>
    <t>One trainer per session</t>
  </si>
  <si>
    <t>Final Report Preparation</t>
  </si>
  <si>
    <t>Comprehensive report covering training content, attendance, outcomes, and recommendations.</t>
  </si>
  <si>
    <t>Enabel &amp; MoLG</t>
  </si>
  <si>
    <t>Includes formatting and summary visuals</t>
  </si>
  <si>
    <t xml:space="preserve">GRAND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</si>
</sst>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6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2" fillId="2" borderId="1" xfId="1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2" fillId="2" borderId="4" xfId="1" applyFont="1" applyBorder="1" applyAlignment="1">
      <alignment horizontal="center" vertical="top" wrapText="1"/>
    </xf>
    <xf numFmtId="0" fontId="2" fillId="2" borderId="3" xfId="1" applyFont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2" fillId="2" borderId="5" xfId="1" applyFont="1" applyBorder="1" applyAlignment="1">
      <alignment horizontal="center" vertical="top" wrapText="1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zoomScale="70" zoomScaleNormal="70" workbookViewId="0">
      <selection activeCell="E4" sqref="E4"/>
    </sheetView>
  </sheetViews>
  <sheetFormatPr defaultRowHeight="14.5" x14ac:dyDescent="0.35"/>
  <cols>
    <col min="1" max="1" width="27.453125" customWidth="1"/>
    <col min="2" max="2" width="37.453125" customWidth="1"/>
    <col min="3" max="3" width="20.453125" customWidth="1"/>
    <col min="4" max="4" width="20.54296875" customWidth="1"/>
    <col min="5" max="5" width="17.453125" customWidth="1"/>
    <col min="6" max="6" width="17.1796875" customWidth="1"/>
    <col min="7" max="7" width="26.81640625" customWidth="1"/>
  </cols>
  <sheetData>
    <row r="1" spans="1:7" x14ac:dyDescent="0.35">
      <c r="A1" s="7"/>
      <c r="B1" s="7"/>
      <c r="C1" s="7"/>
      <c r="D1" s="7"/>
      <c r="E1" s="7"/>
      <c r="F1" s="7"/>
      <c r="G1" s="7"/>
    </row>
    <row r="2" spans="1:7" ht="42" x14ac:dyDescent="0.3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ht="21" x14ac:dyDescent="0.35">
      <c r="A3" s="5" t="s">
        <v>7</v>
      </c>
      <c r="B3" s="6"/>
      <c r="C3" s="6"/>
      <c r="D3" s="6"/>
      <c r="E3" s="6"/>
      <c r="F3" s="6"/>
      <c r="G3" s="8"/>
    </row>
    <row r="4" spans="1:7" ht="65.150000000000006" customHeight="1" x14ac:dyDescent="0.35">
      <c r="A4" s="1" t="s">
        <v>8</v>
      </c>
      <c r="B4" s="1" t="s">
        <v>9</v>
      </c>
      <c r="C4" s="1">
        <v>400</v>
      </c>
      <c r="D4" s="1" t="s">
        <v>10</v>
      </c>
      <c r="E4" s="1"/>
      <c r="F4" s="1">
        <f>C4*E4</f>
        <v>0</v>
      </c>
      <c r="G4" s="1" t="s">
        <v>11</v>
      </c>
    </row>
    <row r="5" spans="1:7" ht="247.5" customHeight="1" x14ac:dyDescent="0.35">
      <c r="A5" s="1" t="s">
        <v>12</v>
      </c>
      <c r="B5" s="1" t="s">
        <v>13</v>
      </c>
      <c r="C5" s="1">
        <v>400</v>
      </c>
      <c r="D5" s="1" t="s">
        <v>10</v>
      </c>
      <c r="E5" s="1"/>
      <c r="F5" s="1">
        <f t="shared" ref="F5:F19" si="0">C5*E5</f>
        <v>0</v>
      </c>
      <c r="G5" s="1" t="s">
        <v>11</v>
      </c>
    </row>
    <row r="6" spans="1:7" ht="65.150000000000006" customHeight="1" x14ac:dyDescent="0.35">
      <c r="A6" s="1" t="s">
        <v>14</v>
      </c>
      <c r="B6" s="1" t="s">
        <v>15</v>
      </c>
      <c r="C6" s="1">
        <v>400</v>
      </c>
      <c r="D6" s="1" t="s">
        <v>10</v>
      </c>
      <c r="E6" s="1"/>
      <c r="F6" s="1">
        <f t="shared" si="0"/>
        <v>0</v>
      </c>
      <c r="G6" s="1" t="s">
        <v>11</v>
      </c>
    </row>
    <row r="7" spans="1:7" ht="120" customHeight="1" x14ac:dyDescent="0.35">
      <c r="A7" s="1" t="s">
        <v>16</v>
      </c>
      <c r="B7" s="1" t="s">
        <v>17</v>
      </c>
      <c r="C7" s="1">
        <v>400</v>
      </c>
      <c r="D7" s="1" t="s">
        <v>10</v>
      </c>
      <c r="E7" s="1"/>
      <c r="F7" s="1">
        <f t="shared" si="0"/>
        <v>0</v>
      </c>
      <c r="G7" s="1" t="s">
        <v>11</v>
      </c>
    </row>
    <row r="8" spans="1:7" ht="61" customHeight="1" x14ac:dyDescent="0.35">
      <c r="A8" s="1" t="s">
        <v>18</v>
      </c>
      <c r="B8" s="1" t="s">
        <v>19</v>
      </c>
      <c r="C8" s="1">
        <v>400</v>
      </c>
      <c r="D8" s="1" t="s">
        <v>10</v>
      </c>
      <c r="E8" s="1"/>
      <c r="F8" s="1">
        <f t="shared" si="0"/>
        <v>0</v>
      </c>
      <c r="G8" s="1" t="s">
        <v>11</v>
      </c>
    </row>
    <row r="9" spans="1:7" ht="97.5" customHeight="1" x14ac:dyDescent="0.35">
      <c r="A9" s="1" t="s">
        <v>20</v>
      </c>
      <c r="B9" s="1" t="s">
        <v>17</v>
      </c>
      <c r="C9" s="1">
        <v>80</v>
      </c>
      <c r="D9" s="1" t="s">
        <v>21</v>
      </c>
      <c r="E9" s="1"/>
      <c r="F9" s="1">
        <f t="shared" si="0"/>
        <v>0</v>
      </c>
      <c r="G9" s="1" t="s">
        <v>22</v>
      </c>
    </row>
    <row r="10" spans="1:7" ht="36.65" customHeight="1" x14ac:dyDescent="0.35">
      <c r="A10" s="1" t="s">
        <v>23</v>
      </c>
      <c r="B10" s="1" t="s">
        <v>24</v>
      </c>
      <c r="C10" s="1">
        <v>80</v>
      </c>
      <c r="D10" s="1" t="s">
        <v>21</v>
      </c>
      <c r="E10" s="1"/>
      <c r="F10" s="1">
        <f t="shared" si="0"/>
        <v>0</v>
      </c>
      <c r="G10" s="1" t="s">
        <v>22</v>
      </c>
    </row>
    <row r="11" spans="1:7" ht="101.15" customHeight="1" x14ac:dyDescent="0.35">
      <c r="A11" s="1" t="s">
        <v>25</v>
      </c>
      <c r="B11" s="1" t="s">
        <v>17</v>
      </c>
      <c r="C11" s="1">
        <v>50</v>
      </c>
      <c r="D11" s="1" t="s">
        <v>26</v>
      </c>
      <c r="E11" s="1"/>
      <c r="F11" s="1">
        <f t="shared" si="0"/>
        <v>0</v>
      </c>
      <c r="G11" s="1" t="s">
        <v>27</v>
      </c>
    </row>
    <row r="12" spans="1:7" ht="29" x14ac:dyDescent="0.35">
      <c r="A12" s="1" t="s">
        <v>28</v>
      </c>
      <c r="B12" s="1" t="s">
        <v>24</v>
      </c>
      <c r="C12" s="1">
        <v>30</v>
      </c>
      <c r="D12" s="1" t="s">
        <v>26</v>
      </c>
      <c r="E12" s="1"/>
      <c r="F12" s="1">
        <f t="shared" si="0"/>
        <v>0</v>
      </c>
      <c r="G12" s="1" t="s">
        <v>27</v>
      </c>
    </row>
    <row r="13" spans="1:7" ht="90.65" customHeight="1" x14ac:dyDescent="0.35">
      <c r="A13" s="1" t="s">
        <v>29</v>
      </c>
      <c r="B13" s="1" t="s">
        <v>30</v>
      </c>
      <c r="C13" s="1">
        <v>48</v>
      </c>
      <c r="D13" s="1" t="s">
        <v>31</v>
      </c>
      <c r="E13" s="1"/>
      <c r="F13" s="1">
        <f t="shared" si="0"/>
        <v>0</v>
      </c>
      <c r="G13" s="1" t="s">
        <v>32</v>
      </c>
    </row>
    <row r="14" spans="1:7" ht="107.5" customHeight="1" x14ac:dyDescent="0.35">
      <c r="A14" s="1" t="s">
        <v>33</v>
      </c>
      <c r="B14" s="1" t="s">
        <v>34</v>
      </c>
      <c r="C14" s="1">
        <v>10</v>
      </c>
      <c r="D14" s="1" t="s">
        <v>35</v>
      </c>
      <c r="E14" s="1"/>
      <c r="F14" s="1">
        <f t="shared" si="0"/>
        <v>0</v>
      </c>
      <c r="G14" s="1" t="s">
        <v>36</v>
      </c>
    </row>
    <row r="15" spans="1:7" ht="83.5" customHeight="1" x14ac:dyDescent="0.35">
      <c r="A15" s="1" t="s">
        <v>37</v>
      </c>
      <c r="B15" s="1" t="s">
        <v>34</v>
      </c>
      <c r="C15" s="1">
        <v>16</v>
      </c>
      <c r="D15" s="1" t="s">
        <v>38</v>
      </c>
      <c r="E15" s="1"/>
      <c r="F15" s="1">
        <f t="shared" si="0"/>
        <v>0</v>
      </c>
      <c r="G15" s="1" t="s">
        <v>39</v>
      </c>
    </row>
    <row r="16" spans="1:7" ht="80.150000000000006" customHeight="1" x14ac:dyDescent="0.35">
      <c r="A16" s="1" t="s">
        <v>40</v>
      </c>
      <c r="B16" s="1" t="s">
        <v>41</v>
      </c>
      <c r="C16" s="1">
        <v>14</v>
      </c>
      <c r="D16" s="1" t="s">
        <v>42</v>
      </c>
      <c r="E16" s="1"/>
      <c r="F16" s="1">
        <f t="shared" si="0"/>
        <v>0</v>
      </c>
      <c r="G16" s="1" t="s">
        <v>43</v>
      </c>
    </row>
    <row r="17" spans="1:7" ht="80.5" customHeight="1" x14ac:dyDescent="0.35">
      <c r="A17" s="1" t="s">
        <v>44</v>
      </c>
      <c r="B17" s="1" t="s">
        <v>45</v>
      </c>
      <c r="C17" s="1">
        <v>14</v>
      </c>
      <c r="D17" s="1" t="s">
        <v>46</v>
      </c>
      <c r="E17" s="1"/>
      <c r="F17" s="1">
        <f t="shared" si="0"/>
        <v>0</v>
      </c>
      <c r="G17" s="1" t="s">
        <v>47</v>
      </c>
    </row>
    <row r="18" spans="1:7" ht="71.150000000000006" customHeight="1" x14ac:dyDescent="0.35">
      <c r="A18" s="1" t="s">
        <v>48</v>
      </c>
      <c r="B18" s="1" t="s">
        <v>49</v>
      </c>
      <c r="C18" s="1">
        <v>1</v>
      </c>
      <c r="D18" s="1" t="s">
        <v>50</v>
      </c>
      <c r="E18" s="1"/>
      <c r="F18" s="1">
        <f t="shared" si="0"/>
        <v>0</v>
      </c>
      <c r="G18" s="1" t="s">
        <v>51</v>
      </c>
    </row>
    <row r="19" spans="1:7" ht="72.5" x14ac:dyDescent="0.35">
      <c r="A19" s="2" t="s">
        <v>52</v>
      </c>
      <c r="B19" s="1" t="s">
        <v>53</v>
      </c>
      <c r="C19" s="2">
        <v>2</v>
      </c>
      <c r="D19" s="4" t="s">
        <v>54</v>
      </c>
      <c r="E19" s="2"/>
      <c r="F19" s="1">
        <f t="shared" si="0"/>
        <v>0</v>
      </c>
      <c r="G19" s="2" t="s">
        <v>55</v>
      </c>
    </row>
    <row r="20" spans="1:7" ht="21" x14ac:dyDescent="0.35">
      <c r="A20" s="5" t="s">
        <v>56</v>
      </c>
      <c r="B20" s="6"/>
      <c r="C20" s="6"/>
      <c r="D20" s="6"/>
      <c r="E20" s="6"/>
      <c r="F20" s="2">
        <f>SUM(F4:F19)</f>
        <v>0</v>
      </c>
      <c r="G20" s="2"/>
    </row>
    <row r="21" spans="1:7" ht="21" x14ac:dyDescent="0.35">
      <c r="A21" s="5" t="s">
        <v>57</v>
      </c>
      <c r="B21" s="6"/>
      <c r="C21" s="6"/>
      <c r="D21" s="6"/>
      <c r="E21" s="6"/>
      <c r="F21" s="5"/>
      <c r="G21" s="6"/>
    </row>
    <row r="22" spans="1:7" ht="58" x14ac:dyDescent="0.35">
      <c r="A22" s="1" t="s">
        <v>58</v>
      </c>
      <c r="B22" s="1" t="s">
        <v>59</v>
      </c>
      <c r="C22" s="1">
        <v>2</v>
      </c>
      <c r="D22" s="1" t="s">
        <v>60</v>
      </c>
      <c r="E22" s="1"/>
      <c r="F22" s="1">
        <f>C22*E22</f>
        <v>0</v>
      </c>
      <c r="G22" s="1" t="s">
        <v>61</v>
      </c>
    </row>
    <row r="23" spans="1:7" ht="29" x14ac:dyDescent="0.35">
      <c r="A23" s="1" t="s">
        <v>62</v>
      </c>
      <c r="B23" s="1" t="s">
        <v>63</v>
      </c>
      <c r="C23" s="1">
        <v>1</v>
      </c>
      <c r="D23" s="1" t="s">
        <v>64</v>
      </c>
      <c r="E23" s="1"/>
      <c r="F23" s="1">
        <f t="shared" ref="F23:F26" si="1">C23*E23</f>
        <v>0</v>
      </c>
      <c r="G23" s="1"/>
    </row>
    <row r="24" spans="1:7" ht="43.5" x14ac:dyDescent="0.35">
      <c r="A24" s="1" t="s">
        <v>65</v>
      </c>
      <c r="B24" s="1" t="s">
        <v>66</v>
      </c>
      <c r="C24" s="1">
        <v>2</v>
      </c>
      <c r="D24" s="1" t="s">
        <v>67</v>
      </c>
      <c r="E24" s="1"/>
      <c r="F24" s="1">
        <f t="shared" si="1"/>
        <v>0</v>
      </c>
      <c r="G24" s="1" t="s">
        <v>68</v>
      </c>
    </row>
    <row r="25" spans="1:7" ht="29" x14ac:dyDescent="0.35">
      <c r="A25" s="1" t="s">
        <v>69</v>
      </c>
      <c r="B25" s="1" t="s">
        <v>70</v>
      </c>
      <c r="C25" s="1">
        <v>2</v>
      </c>
      <c r="D25" s="1" t="s">
        <v>64</v>
      </c>
      <c r="E25" s="1"/>
      <c r="F25" s="1">
        <f t="shared" si="1"/>
        <v>0</v>
      </c>
      <c r="G25" s="1" t="s">
        <v>71</v>
      </c>
    </row>
    <row r="26" spans="1:7" ht="43.5" x14ac:dyDescent="0.35">
      <c r="A26" s="1" t="s">
        <v>72</v>
      </c>
      <c r="B26" s="1" t="s">
        <v>73</v>
      </c>
      <c r="C26" s="1">
        <v>1</v>
      </c>
      <c r="D26" s="1" t="s">
        <v>74</v>
      </c>
      <c r="E26" s="1"/>
      <c r="F26" s="1">
        <f t="shared" si="1"/>
        <v>0</v>
      </c>
      <c r="G26" s="1" t="s">
        <v>75</v>
      </c>
    </row>
    <row r="27" spans="1:7" ht="21" x14ac:dyDescent="0.35">
      <c r="A27" s="5" t="s">
        <v>56</v>
      </c>
      <c r="B27" s="6"/>
      <c r="C27" s="6"/>
      <c r="D27" s="6"/>
      <c r="E27" s="6"/>
      <c r="F27" s="2">
        <f>SUM(F22:F26)</f>
        <v>0</v>
      </c>
      <c r="G27" s="2"/>
    </row>
    <row r="28" spans="1:7" ht="21" x14ac:dyDescent="0.35">
      <c r="A28" s="5" t="s">
        <v>76</v>
      </c>
      <c r="B28" s="6"/>
      <c r="C28" s="6"/>
      <c r="D28" s="6"/>
      <c r="E28" s="6"/>
      <c r="F28" s="2">
        <f>SUM(F27+F20)</f>
        <v>0</v>
      </c>
      <c r="G28" s="2"/>
    </row>
  </sheetData>
  <mergeCells count="7">
    <mergeCell ref="A28:E28"/>
    <mergeCell ref="A1:G1"/>
    <mergeCell ref="A3:G3"/>
    <mergeCell ref="A20:E20"/>
    <mergeCell ref="A27:E27"/>
    <mergeCell ref="A21:E21"/>
    <mergeCell ref="F21:G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d8679c4-60e4-4c39-b071-1d80d6be7345">
      <Terms xmlns="http://schemas.microsoft.com/office/infopath/2007/PartnerControls"/>
    </lcf76f155ced4ddcb4097134ff3c332f>
    <TaxCatchAll xmlns="3a2cca07-d411-4b48-b7e8-c526dfd39ce0">
      <Value>2</Value>
      <Value>1</Value>
    </TaxCatchAll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</TermName>
          <TermId xmlns="http://schemas.microsoft.com/office/infopath/2007/PartnerControls">eb0f068f-7d92-44c4-a2e1-052290512cff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PSE22004</TermName>
          <TermId xmlns="http://schemas.microsoft.com/office/infopath/2007/PartnerControls">93d318f6-ad94-4500-849e-826228bee5fb</TermId>
        </TermInfo>
      </Terms>
    </e2b781e9cad840cd89b90f5a7e989839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PSE</TermName>
          <TermId xmlns="http://schemas.microsoft.com/office/infopath/2007/PartnerControls">9ea7551c-3779-4ad9-9661-273f91da302a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PSE22004-10068</TermName>
          <TermId xmlns="http://schemas.microsoft.com/office/infopath/2007/PartnerControls">10ce5d97-41e2-4162-8d72-ae2dea70f135</TermId>
        </TermInfo>
      </Terms>
    </l9d65098618b4a8fbbe87718e7187e6b>
    <_dlc_DocId xmlns="508ba6eb-9e09-4fd5-92f2-2d9921329f2d">PSEENABEL-293876669-270460</_dlc_DocId>
    <_dlc_DocIdUrl xmlns="508ba6eb-9e09-4fd5-92f2-2d9921329f2d">
      <Url>https://enabelbe.sharepoint.com/sites/PSE/_layouts/15/DocIdRedir.aspx?ID=PSEENABEL-293876669-270460</Url>
      <Description>PSEENABEL-293876669-270460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2C34C447E6454A40A553EE97A6C471860015CF99BDAF29DD4A929D1C8A75FAA77B" ma:contentTypeVersion="37" ma:contentTypeDescription="" ma:contentTypeScope="" ma:versionID="0a8c6ed96aab6e3fabc3ac51813362cd">
  <xsd:schema xmlns:xsd="http://www.w3.org/2001/XMLSchema" xmlns:xs="http://www.w3.org/2001/XMLSchema" xmlns:p="http://schemas.microsoft.com/office/2006/metadata/properties" xmlns:ns1="http://schemas.microsoft.com/sharepoint/v3" xmlns:ns2="14a9c00f-d9e3-4eb9-aad3-f69239d17d9c" xmlns:ns3="3a2cca07-d411-4b48-b7e8-c526dfd39ce0" xmlns:ns4="15d78002-bc9c-4a72-9b22-72c074cbc93f" xmlns:ns5="508ba6eb-9e09-4fd5-92f2-2d9921329f2d" xmlns:ns6="bd8679c4-60e4-4c39-b071-1d80d6be7345" targetNamespace="http://schemas.microsoft.com/office/2006/metadata/properties" ma:root="true" ma:fieldsID="82a91016be4c2eadee8f3a072a41e7fe" ns1:_="" ns2:_="" ns3:_="" ns4:_="" ns5:_="" ns6:_="">
    <xsd:import namespace="http://schemas.microsoft.com/sharepoint/v3"/>
    <xsd:import namespace="14a9c00f-d9e3-4eb9-aad3-f69239d17d9c"/>
    <xsd:import namespace="3a2cca07-d411-4b48-b7e8-c526dfd39ce0"/>
    <xsd:import namespace="15d78002-bc9c-4a72-9b22-72c074cbc93f"/>
    <xsd:import namespace="508ba6eb-9e09-4fd5-92f2-2d9921329f2d"/>
    <xsd:import namespace="bd8679c4-60e4-4c39-b071-1d80d6be7345"/>
    <xsd:element name="properties">
      <xsd:complexType>
        <xsd:sequence>
          <xsd:element name="documentManagement">
            <xsd:complexType>
              <xsd:all>
                <xsd:element ref="ns2:o99d250c03344da181939f0145dbc023" minOccurs="0"/>
                <xsd:element ref="ns3:TaxCatchAll" minOccurs="0"/>
                <xsd:element ref="ns3:TaxCatchAllLabel" minOccurs="0"/>
                <xsd:element ref="ns2:kecc0e8a0a3349c79c5d1d6e51bea7c3" minOccurs="0"/>
                <xsd:element ref="ns2:j50cb40f2a0941d2947e6bcbd5d19dce" minOccurs="0"/>
                <xsd:element ref="ns2:jcd7455606374210a964e5d7a999097a" minOccurs="0"/>
                <xsd:element ref="ns2:l9d65098618b4a8fbbe87718e7187e6b" minOccurs="0"/>
                <xsd:element ref="ns2:e2b781e9cad840cd89b90f5a7e989839" minOccurs="0"/>
                <xsd:element ref="ns5:_dlc_DocIdPersistId" minOccurs="0"/>
                <xsd:element ref="ns5:_dlc_DocId" minOccurs="0"/>
                <xsd:element ref="ns5:_dlc_DocIdUrl" minOccurs="0"/>
                <xsd:element ref="ns6:MediaServiceMetadata" minOccurs="0"/>
                <xsd:element ref="ns6:MediaServiceFastMetadata" minOccurs="0"/>
                <xsd:element ref="ns4:SharedWithUsers" minOccurs="0"/>
                <xsd:element ref="ns4:SharedWithDetails" minOccurs="0"/>
                <xsd:element ref="ns6:MediaServiceAutoKeyPoints" minOccurs="0"/>
                <xsd:element ref="ns6:MediaServiceKeyPoints" minOccurs="0"/>
                <xsd:element ref="ns6:lcf76f155ced4ddcb4097134ff3c332f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DateTaken" minOccurs="0"/>
                <xsd:element ref="ns6:MediaServiceLocation" minOccurs="0"/>
                <xsd:element ref="ns6:MediaLengthInSeconds" minOccurs="0"/>
                <xsd:element ref="ns6:MediaServiceObjectDetectorVersions" minOccurs="0"/>
                <xsd:element ref="ns6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8" nillable="true" ma:taxonomy="true" ma:internalName="o99d250c03344da181939f0145dbc023" ma:taxonomyFieldName="Document_Language" ma:displayName="Document_Language" ma:readOnly="false" ma:default="2;#EN|eb0f068f-7d92-44c4-a2e1-052290512cff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2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4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PSE|9ea7551c-3779-4ad9-9661-273f91da302a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8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20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cca07-d411-4b48-b7e8-c526dfd39ce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93902a0f-c0a8-4c8c-9a01-46fb3c8d37b4}" ma:internalName="TaxCatchAll" ma:showField="CatchAllData" ma:web="15d78002-bc9c-4a72-9b22-72c074cbc9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93902a0f-c0a8-4c8c-9a01-46fb3c8d37b4}" ma:internalName="TaxCatchAllLabel" ma:readOnly="true" ma:showField="CatchAllDataLabel" ma:web="15d78002-bc9c-4a72-9b22-72c074cbc9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78002-bc9c-4a72-9b22-72c074cbc93f" elementFormDefault="qualified">
    <xsd:import namespace="http://schemas.microsoft.com/office/2006/documentManagement/types"/>
    <xsd:import namespace="http://schemas.microsoft.com/office/infopath/2007/PartnerControls"/>
    <xsd:element name="SharedWithUsers" ma:index="2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22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679c4-60e4-4c39-b071-1d80d6be73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LengthInSeconds" ma:index="3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E4AC3AF-FFF0-494F-82CC-49DEBE1A9B3D}">
  <ds:schemaRefs>
    <ds:schemaRef ds:uri="331b9748-1c23-4dd3-984e-f764454cbe47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sharepoint/v3"/>
    <ds:schemaRef ds:uri="747801d1-e2bb-4b41-8df5-931e2e254794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7239CC6-A1DC-46DC-9845-ED6B4A0B52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747931-DE62-4442-BD22-E67B1AA48847}"/>
</file>

<file path=customXml/itemProps4.xml><?xml version="1.0" encoding="utf-8"?>
<ds:datastoreItem xmlns:ds="http://schemas.openxmlformats.org/officeDocument/2006/customXml" ds:itemID="{BBCB2596-4F1D-4C15-8DB2-AF3E6DAFE2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ADWAN, Isra</dc:creator>
  <cp:keywords/>
  <dc:description/>
  <cp:lastModifiedBy>AL SALQAN, Karmel</cp:lastModifiedBy>
  <cp:revision/>
  <dcterms:created xsi:type="dcterms:W3CDTF">2025-07-31T10:33:19Z</dcterms:created>
  <dcterms:modified xsi:type="dcterms:W3CDTF">2025-08-15T09:56:52Z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0x0101002C34C447E6454A40A553EE97A6C471860015CF99BDAF29DD4A929D1C8A75FAA77B</vt:lpwstr>
  </property>
  <property fmtid="{D5CDD505-2E9C-101B-9397-08002B2CF9AE}" pid="3" name="MediaServiceImageTags">
    <vt:lpwstr/>
  </property>
  <property fmtid="{D5CDD505-2E9C-101B-9397-08002B2CF9AE}" pid="4" name="Document_Language">
    <vt:i4>2</vt:i4>
  </property>
  <property fmtid="{D5CDD505-2E9C-101B-9397-08002B2CF9AE}" pid="5" name="Country">
    <vt:i4>1</vt:i4>
  </property>
  <property fmtid="{D5CDD505-2E9C-101B-9397-08002B2CF9AE}" pid="6" name="Contract_reference">
    <vt:lpwstr>514</vt:lpwstr>
  </property>
  <property fmtid="{D5CDD505-2E9C-101B-9397-08002B2CF9AE}" pid="7" name="Project_code">
    <vt:lpwstr>199</vt:lpwstr>
  </property>
  <property fmtid="{D5CDD505-2E9C-101B-9397-08002B2CF9AE}" pid="8" name="_dlc_DocIdItemGuid">
    <vt:lpwstr>374dbece-1996-451f-9e2e-c5c468830c5f</vt:lpwstr>
  </property>
</Properties>
</file>