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PSE/Contracts/21_Public_Contracts/PSE22001_SO1/PSE22001-10119_Works Terra Sancta Museum/2_CSC/"/>
    </mc:Choice>
  </mc:AlternateContent>
  <xr:revisionPtr revIDLastSave="37" documentId="13_ncr:1_{4A8195CA-A9D5-4C0A-8DBF-262EBC046441}" xr6:coauthVersionLast="47" xr6:coauthVersionMax="47" xr10:uidLastSave="{C599982B-872D-44F3-A637-17D94501D029}"/>
  <bookViews>
    <workbookView xWindow="28680" yWindow="-120" windowWidth="29040" windowHeight="15720" tabRatio="715" xr2:uid="{00000000-000D-0000-FFFF-FFFF00000000}"/>
  </bookViews>
  <sheets>
    <sheet name="Summary" sheetId="23" r:id="rId1"/>
    <sheet name="Generalities" sheetId="21" r:id="rId2"/>
    <sheet name="Room 4" sheetId="22" r:id="rId3"/>
    <sheet name="Room 6" sheetId="24" r:id="rId4"/>
    <sheet name="Room C" sheetId="18" r:id="rId5"/>
  </sheets>
  <definedNames>
    <definedName name="_Toc133910542" localSheetId="1">Generalities!#REF!</definedName>
    <definedName name="_Toc133910542" localSheetId="2">'Room 4'!#REF!</definedName>
    <definedName name="_Toc133910542" localSheetId="3">'Room 6'!#REF!</definedName>
    <definedName name="_Toc133910542" localSheetId="4">'Room C'!#REF!</definedName>
    <definedName name="_Toc133910542" localSheetId="0">Summary!#REF!</definedName>
    <definedName name="_Toc134331123" localSheetId="1">Generalities!#REF!</definedName>
    <definedName name="_Toc134331123" localSheetId="2">'Room 4'!#REF!</definedName>
    <definedName name="_Toc134331123" localSheetId="3">'Room 6'!#REF!</definedName>
    <definedName name="_Toc134331123" localSheetId="4">'Room C'!#REF!</definedName>
    <definedName name="_Toc134331123" localSheetId="0">Summary!#REF!</definedName>
    <definedName name="_Toc14768132" localSheetId="1">Generalities!#REF!</definedName>
    <definedName name="_Toc14768132" localSheetId="2">'Room 4'!#REF!</definedName>
    <definedName name="_Toc14768132" localSheetId="3">'Room 6'!#REF!</definedName>
    <definedName name="_Toc14768132" localSheetId="4">'Room C'!#REF!</definedName>
    <definedName name="_Toc14768132" localSheetId="0">Summary!#REF!</definedName>
    <definedName name="_Toc14768136" localSheetId="1">Generalities!#REF!</definedName>
    <definedName name="_Toc14768136" localSheetId="2">'Room 4'!#REF!</definedName>
    <definedName name="_Toc14768136" localSheetId="3">'Room 6'!#REF!</definedName>
    <definedName name="_Toc14768136" localSheetId="4">'Room C'!#REF!</definedName>
    <definedName name="_Toc14768136" localSheetId="0">Summary!#REF!</definedName>
    <definedName name="_Toc14768141" localSheetId="1">Generalities!#REF!</definedName>
    <definedName name="_Toc14768141" localSheetId="2">'Room 4'!#REF!</definedName>
    <definedName name="_Toc14768141" localSheetId="3">'Room 6'!#REF!</definedName>
    <definedName name="_Toc14768141" localSheetId="4">'Room C'!#REF!</definedName>
    <definedName name="_Toc14768141" localSheetId="0">Summary!#REF!</definedName>
    <definedName name="_Toc14768148" localSheetId="1">Generalities!#REF!</definedName>
    <definedName name="_Toc14768148" localSheetId="2">'Room 4'!#REF!</definedName>
    <definedName name="_Toc14768148" localSheetId="3">'Room 6'!#REF!</definedName>
    <definedName name="_Toc14768148" localSheetId="4">'Room C'!#REF!</definedName>
    <definedName name="_Toc14768148" localSheetId="0">Summary!#REF!</definedName>
    <definedName name="_Toc14768150" localSheetId="1">Generalities!#REF!</definedName>
    <definedName name="_Toc14768150" localSheetId="2">'Room 4'!#REF!</definedName>
    <definedName name="_Toc14768150" localSheetId="3">'Room 6'!#REF!</definedName>
    <definedName name="_Toc14768150" localSheetId="4">'Room C'!#REF!</definedName>
    <definedName name="_Toc14768150" localSheetId="0">Summary!#REF!</definedName>
    <definedName name="_Toc15095732" localSheetId="1">Generalities!#REF!</definedName>
    <definedName name="_Toc15095732" localSheetId="2">'Room 4'!#REF!</definedName>
    <definedName name="_Toc15095732" localSheetId="3">'Room 6'!#REF!</definedName>
    <definedName name="_Toc15095732" localSheetId="4">'Room C'!#REF!</definedName>
    <definedName name="_Toc15095732" localSheetId="0">Summary!#REF!</definedName>
    <definedName name="_Toc170787112" localSheetId="1">Generalities!#REF!</definedName>
    <definedName name="_Toc170787112" localSheetId="2">'Room 4'!#REF!</definedName>
    <definedName name="_Toc170787112" localSheetId="3">'Room 6'!#REF!</definedName>
    <definedName name="_Toc170787112" localSheetId="4">'Room C'!#REF!</definedName>
    <definedName name="_Toc170787112" localSheetId="0">Summary!#REF!</definedName>
    <definedName name="_Toc170787113" localSheetId="1">Generalities!#REF!</definedName>
    <definedName name="_Toc170787113" localSheetId="2">'Room 4'!#REF!</definedName>
    <definedName name="_Toc170787113" localSheetId="3">'Room 6'!#REF!</definedName>
    <definedName name="_Toc170787113" localSheetId="4">'Room C'!#REF!</definedName>
    <definedName name="_Toc170787113" localSheetId="0">Summary!#REF!</definedName>
    <definedName name="_Toc170787117" localSheetId="1">Generalities!#REF!</definedName>
    <definedName name="_Toc170787117" localSheetId="2">'Room 4'!#REF!</definedName>
    <definedName name="_Toc170787117" localSheetId="3">'Room 6'!#REF!</definedName>
    <definedName name="_Toc170787117" localSheetId="4">'Room C'!#REF!</definedName>
    <definedName name="_Toc170787117" localSheetId="0">Summary!#REF!</definedName>
    <definedName name="_Toc170787119" localSheetId="1">Generalities!#REF!</definedName>
    <definedName name="_Toc170787119" localSheetId="2">'Room 4'!#REF!</definedName>
    <definedName name="_Toc170787119" localSheetId="3">'Room 6'!#REF!</definedName>
    <definedName name="_Toc170787119" localSheetId="4">'Room C'!#REF!</definedName>
    <definedName name="_Toc170787119" localSheetId="0">Summary!#REF!</definedName>
    <definedName name="_Toc170787120" localSheetId="1">Generalities!#REF!</definedName>
    <definedName name="_Toc170787120" localSheetId="2">'Room 4'!#REF!</definedName>
    <definedName name="_Toc170787120" localSheetId="3">'Room 6'!#REF!</definedName>
    <definedName name="_Toc170787120" localSheetId="4">'Room C'!#REF!</definedName>
    <definedName name="_Toc170787120" localSheetId="0">Summary!#REF!</definedName>
    <definedName name="_Toc170787121" localSheetId="1">Generalities!#REF!</definedName>
    <definedName name="_Toc170787121" localSheetId="2">'Room 4'!#REF!</definedName>
    <definedName name="_Toc170787121" localSheetId="3">'Room 6'!#REF!</definedName>
    <definedName name="_Toc170787121" localSheetId="4">'Room C'!#REF!</definedName>
    <definedName name="_Toc170787121" localSheetId="0">Summary!#REF!</definedName>
    <definedName name="_Toc170787123" localSheetId="1">Generalities!#REF!</definedName>
    <definedName name="_Toc170787123" localSheetId="2">'Room 4'!#REF!</definedName>
    <definedName name="_Toc170787123" localSheetId="3">'Room 6'!#REF!</definedName>
    <definedName name="_Toc170787123" localSheetId="4">'Room C'!#REF!</definedName>
    <definedName name="_Toc170787123" localSheetId="0">Summary!#REF!</definedName>
    <definedName name="_Toc170889483" localSheetId="1">Generalities!#REF!</definedName>
    <definedName name="_Toc170889483" localSheetId="2">'Room 4'!#REF!</definedName>
    <definedName name="_Toc170889483" localSheetId="3">'Room 6'!#REF!</definedName>
    <definedName name="_Toc170889483" localSheetId="4">'Room C'!#REF!</definedName>
    <definedName name="_Toc170889483" localSheetId="0">Summary!#REF!</definedName>
    <definedName name="_Toc170889484" localSheetId="1">Generalities!#REF!</definedName>
    <definedName name="_Toc170889484" localSheetId="2">'Room 4'!#REF!</definedName>
    <definedName name="_Toc170889484" localSheetId="3">'Room 6'!#REF!</definedName>
    <definedName name="_Toc170889484" localSheetId="4">'Room C'!#REF!</definedName>
    <definedName name="_Toc170889484" localSheetId="0">Summary!#REF!</definedName>
    <definedName name="_Toc170889488" localSheetId="1">Generalities!#REF!</definedName>
    <definedName name="_Toc170889488" localSheetId="2">'Room 4'!#REF!</definedName>
    <definedName name="_Toc170889488" localSheetId="3">'Room 6'!#REF!</definedName>
    <definedName name="_Toc170889488" localSheetId="4">'Room C'!#REF!</definedName>
    <definedName name="_Toc170889488" localSheetId="0">Summary!#REF!</definedName>
    <definedName name="_Toc170889490" localSheetId="1">Generalities!#REF!</definedName>
    <definedName name="_Toc170889490" localSheetId="2">'Room 4'!#REF!</definedName>
    <definedName name="_Toc170889490" localSheetId="3">'Room 6'!#REF!</definedName>
    <definedName name="_Toc170889490" localSheetId="4">'Room C'!#REF!</definedName>
    <definedName name="_Toc170889490" localSheetId="0">Summary!#REF!</definedName>
    <definedName name="_Toc170889491" localSheetId="1">Generalities!#REF!</definedName>
    <definedName name="_Toc170889491" localSheetId="2">'Room 4'!#REF!</definedName>
    <definedName name="_Toc170889491" localSheetId="3">'Room 6'!#REF!</definedName>
    <definedName name="_Toc170889491" localSheetId="4">'Room C'!#REF!</definedName>
    <definedName name="_Toc170889491" localSheetId="0">Summary!#REF!</definedName>
    <definedName name="_Toc170889492" localSheetId="1">Generalities!#REF!</definedName>
    <definedName name="_Toc170889492" localSheetId="2">'Room 4'!#REF!</definedName>
    <definedName name="_Toc170889492" localSheetId="3">'Room 6'!#REF!</definedName>
    <definedName name="_Toc170889492" localSheetId="4">'Room C'!#REF!</definedName>
    <definedName name="_Toc170889492" localSheetId="0">Summary!#REF!</definedName>
    <definedName name="_Toc170889493" localSheetId="1">Generalities!#REF!</definedName>
    <definedName name="_Toc170889493" localSheetId="2">'Room 4'!#REF!</definedName>
    <definedName name="_Toc170889493" localSheetId="3">'Room 6'!#REF!</definedName>
    <definedName name="_Toc170889493" localSheetId="4">'Room C'!#REF!</definedName>
    <definedName name="_Toc170889493" localSheetId="0">Summary!#REF!</definedName>
    <definedName name="_Toc170889494" localSheetId="1">Generalities!#REF!</definedName>
    <definedName name="_Toc170889494" localSheetId="2">'Room 4'!#REF!</definedName>
    <definedName name="_Toc170889494" localSheetId="3">'Room 6'!#REF!</definedName>
    <definedName name="_Toc170889494" localSheetId="4">'Room C'!#REF!</definedName>
    <definedName name="_Toc170889494" localSheetId="0">Summary!#REF!</definedName>
    <definedName name="_Toc170892073" localSheetId="1">Generalities!#REF!</definedName>
    <definedName name="_Toc170892073" localSheetId="2">'Room 4'!#REF!</definedName>
    <definedName name="_Toc170892073" localSheetId="3">'Room 6'!#REF!</definedName>
    <definedName name="_Toc170892073" localSheetId="4">'Room C'!#REF!</definedName>
    <definedName name="_Toc170892073" localSheetId="0">Summary!#REF!</definedName>
    <definedName name="_Toc205193093" localSheetId="1">Generalities!#REF!</definedName>
    <definedName name="_Toc205193093" localSheetId="2">'Room 4'!#REF!</definedName>
    <definedName name="_Toc205193093" localSheetId="3">'Room 6'!#REF!</definedName>
    <definedName name="_Toc205193093" localSheetId="4">'Room C'!#REF!</definedName>
    <definedName name="_Toc205193093" localSheetId="0">Summary!#REF!</definedName>
    <definedName name="_Toc205257886" localSheetId="1">Generalities!#REF!</definedName>
    <definedName name="_Toc205257886" localSheetId="2">'Room 4'!#REF!</definedName>
    <definedName name="_Toc205257886" localSheetId="3">'Room 6'!#REF!</definedName>
    <definedName name="_Toc205257886" localSheetId="4">'Room C'!#REF!</definedName>
    <definedName name="_Toc205257886" localSheetId="0">Summary!#REF!</definedName>
    <definedName name="_Toc22010853" localSheetId="1">Generalities!#REF!</definedName>
    <definedName name="_Toc22010853" localSheetId="2">'Room 4'!#REF!</definedName>
    <definedName name="_Toc22010853" localSheetId="3">'Room 6'!#REF!</definedName>
    <definedName name="_Toc22010853" localSheetId="4">'Room C'!#REF!</definedName>
    <definedName name="_Toc22010853" localSheetId="0">Summary!#REF!</definedName>
    <definedName name="_Toc22099951" localSheetId="1">Generalities!#REF!</definedName>
    <definedName name="_Toc22099951" localSheetId="2">'Room 4'!#REF!</definedName>
    <definedName name="_Toc22099951" localSheetId="3">'Room 6'!#REF!</definedName>
    <definedName name="_Toc22099951" localSheetId="4">'Room C'!#REF!</definedName>
    <definedName name="_Toc22099951" localSheetId="0">Summary!#REF!</definedName>
    <definedName name="_Toc22099953" localSheetId="1">Generalities!#REF!</definedName>
    <definedName name="_Toc22099953" localSheetId="2">'Room 4'!#REF!</definedName>
    <definedName name="_Toc22099953" localSheetId="3">'Room 6'!#REF!</definedName>
    <definedName name="_Toc22099953" localSheetId="4">'Room C'!#REF!</definedName>
    <definedName name="_Toc22099953" localSheetId="0">Summary!#REF!</definedName>
    <definedName name="_Toc222279626" localSheetId="1">Generalities!#REF!</definedName>
    <definedName name="_Toc222279626" localSheetId="2">'Room 4'!#REF!</definedName>
    <definedName name="_Toc222279626" localSheetId="3">'Room 6'!#REF!</definedName>
    <definedName name="_Toc222279626" localSheetId="4">'Room C'!#REF!</definedName>
    <definedName name="_Toc222279626" localSheetId="0">Summary!#REF!</definedName>
    <definedName name="_Toc222279629" localSheetId="1">Generalities!#REF!</definedName>
    <definedName name="_Toc222279629" localSheetId="2">'Room 4'!#REF!</definedName>
    <definedName name="_Toc222279629" localSheetId="3">'Room 6'!#REF!</definedName>
    <definedName name="_Toc222279629" localSheetId="4">'Room C'!#REF!</definedName>
    <definedName name="_Toc222279629" localSheetId="0">Summary!#REF!</definedName>
    <definedName name="_Toc222279632" localSheetId="1">Generalities!#REF!</definedName>
    <definedName name="_Toc222279632" localSheetId="2">'Room 4'!#REF!</definedName>
    <definedName name="_Toc222279632" localSheetId="3">'Room 6'!#REF!</definedName>
    <definedName name="_Toc222279632" localSheetId="4">'Room C'!#REF!</definedName>
    <definedName name="_Toc222279632" localSheetId="0">Summary!#REF!</definedName>
    <definedName name="_Toc222279637" localSheetId="1">Generalities!#REF!</definedName>
    <definedName name="_Toc222279637" localSheetId="2">'Room 4'!#REF!</definedName>
    <definedName name="_Toc222279637" localSheetId="3">'Room 6'!#REF!</definedName>
    <definedName name="_Toc222279637" localSheetId="4">'Room C'!#REF!</definedName>
    <definedName name="_Toc222279637" localSheetId="0">Summary!#REF!</definedName>
    <definedName name="_Toc223324698" localSheetId="1">Generalities!#REF!</definedName>
    <definedName name="_Toc223324698" localSheetId="2">'Room 4'!#REF!</definedName>
    <definedName name="_Toc223324698" localSheetId="3">'Room 6'!#REF!</definedName>
    <definedName name="_Toc223324698" localSheetId="4">'Room C'!#REF!</definedName>
    <definedName name="_Toc223324698" localSheetId="0">Summary!#REF!</definedName>
    <definedName name="_Toc223324700" localSheetId="1">Generalities!#REF!</definedName>
    <definedName name="_Toc223324700" localSheetId="2">'Room 4'!#REF!</definedName>
    <definedName name="_Toc223324700" localSheetId="3">'Room 6'!#REF!</definedName>
    <definedName name="_Toc223324700" localSheetId="4">'Room C'!#REF!</definedName>
    <definedName name="_Toc223324700" localSheetId="0">Summary!#REF!</definedName>
    <definedName name="_Toc223325553" localSheetId="1">Generalities!#REF!</definedName>
    <definedName name="_Toc223325553" localSheetId="2">'Room 4'!#REF!</definedName>
    <definedName name="_Toc223325553" localSheetId="3">'Room 6'!#REF!</definedName>
    <definedName name="_Toc223325553" localSheetId="4">'Room C'!#REF!</definedName>
    <definedName name="_Toc223325553" localSheetId="0">Summary!#REF!</definedName>
    <definedName name="_Toc223325555" localSheetId="1">Generalities!#REF!</definedName>
    <definedName name="_Toc223325555" localSheetId="2">'Room 4'!#REF!</definedName>
    <definedName name="_Toc223325555" localSheetId="3">'Room 6'!#REF!</definedName>
    <definedName name="_Toc223325555" localSheetId="4">'Room C'!#REF!</definedName>
    <definedName name="_Toc223325555" localSheetId="0">Summary!#REF!</definedName>
    <definedName name="_Toc22346318" localSheetId="1">Generalities!#REF!</definedName>
    <definedName name="_Toc22346318" localSheetId="2">'Room 4'!#REF!</definedName>
    <definedName name="_Toc22346318" localSheetId="3">'Room 6'!#REF!</definedName>
    <definedName name="_Toc22346318" localSheetId="4">'Room C'!#REF!</definedName>
    <definedName name="_Toc22346318" localSheetId="0">Summary!#REF!</definedName>
    <definedName name="_Toc22346320" localSheetId="1">Generalities!#REF!</definedName>
    <definedName name="_Toc22346320" localSheetId="2">'Room 4'!#REF!</definedName>
    <definedName name="_Toc22346320" localSheetId="3">'Room 6'!#REF!</definedName>
    <definedName name="_Toc22346320" localSheetId="4">'Room C'!#REF!</definedName>
    <definedName name="_Toc22346320" localSheetId="0">Summary!#REF!</definedName>
    <definedName name="_Toc233523400" localSheetId="1">Generalities!#REF!</definedName>
    <definedName name="_Toc233523400" localSheetId="2">'Room 4'!#REF!</definedName>
    <definedName name="_Toc233523400" localSheetId="3">'Room 6'!#REF!</definedName>
    <definedName name="_Toc233523400" localSheetId="4">'Room C'!#REF!</definedName>
    <definedName name="_Toc233523400" localSheetId="0">Summary!#REF!</definedName>
    <definedName name="_Toc233527789" localSheetId="1">Generalities!#REF!</definedName>
    <definedName name="_Toc233527789" localSheetId="2">'Room 4'!#REF!</definedName>
    <definedName name="_Toc233527789" localSheetId="3">'Room 6'!#REF!</definedName>
    <definedName name="_Toc233527789" localSheetId="4">'Room C'!#REF!</definedName>
    <definedName name="_Toc233527789" localSheetId="0">Summary!#REF!</definedName>
    <definedName name="_Toc233527877" localSheetId="1">Generalities!#REF!</definedName>
    <definedName name="_Toc233527877" localSheetId="2">'Room 4'!#REF!</definedName>
    <definedName name="_Toc233527877" localSheetId="3">'Room 6'!#REF!</definedName>
    <definedName name="_Toc233527877" localSheetId="4">'Room C'!#REF!</definedName>
    <definedName name="_Toc233527877" localSheetId="0">Summary!#REF!</definedName>
    <definedName name="_Toc234038630" localSheetId="1">Generalities!#REF!</definedName>
    <definedName name="_Toc234038630" localSheetId="2">'Room 4'!#REF!</definedName>
    <definedName name="_Toc234038630" localSheetId="3">'Room 6'!#REF!</definedName>
    <definedName name="_Toc234038630" localSheetId="4">'Room C'!#REF!</definedName>
    <definedName name="_Toc234038630" localSheetId="0">Summary!#REF!</definedName>
    <definedName name="_Toc248212213" localSheetId="1">Generalities!#REF!</definedName>
    <definedName name="_Toc248212213" localSheetId="2">'Room 4'!#REF!</definedName>
    <definedName name="_Toc248212213" localSheetId="3">'Room 6'!#REF!</definedName>
    <definedName name="_Toc248212213" localSheetId="4">'Room C'!#REF!</definedName>
    <definedName name="_Toc248212213" localSheetId="0">Summary!#REF!</definedName>
    <definedName name="_Toc265834017" localSheetId="1">Generalities!#REF!</definedName>
    <definedName name="_Toc265834017" localSheetId="2">'Room 4'!#REF!</definedName>
    <definedName name="_Toc265834017" localSheetId="3">'Room 6'!#REF!</definedName>
    <definedName name="_Toc265834017" localSheetId="4">'Room C'!#REF!</definedName>
    <definedName name="_Toc265834017" localSheetId="0">Summary!#REF!</definedName>
    <definedName name="_Toc26845359" localSheetId="1">Generalities!#REF!</definedName>
    <definedName name="_Toc26845359" localSheetId="2">'Room 4'!#REF!</definedName>
    <definedName name="_Toc26845359" localSheetId="3">'Room 6'!#REF!</definedName>
    <definedName name="_Toc26845359" localSheetId="4">'Room C'!#REF!</definedName>
    <definedName name="_Toc26845359" localSheetId="0">Summary!#REF!</definedName>
    <definedName name="_Toc26847126" localSheetId="1">Generalities!#REF!</definedName>
    <definedName name="_Toc26847126" localSheetId="2">'Room 4'!#REF!</definedName>
    <definedName name="_Toc26847126" localSheetId="3">'Room 6'!#REF!</definedName>
    <definedName name="_Toc26847126" localSheetId="4">'Room C'!#REF!</definedName>
    <definedName name="_Toc26847126" localSheetId="0">Summary!#REF!</definedName>
    <definedName name="_Toc272213787" localSheetId="1">Generalities!#REF!</definedName>
    <definedName name="_Toc272213787" localSheetId="2">'Room 4'!#REF!</definedName>
    <definedName name="_Toc272213787" localSheetId="3">'Room 6'!#REF!</definedName>
    <definedName name="_Toc272213787" localSheetId="4">'Room C'!#REF!</definedName>
    <definedName name="_Toc272213787" localSheetId="0">Summary!#REF!</definedName>
    <definedName name="_Toc273018354" localSheetId="1">Generalities!#REF!</definedName>
    <definedName name="_Toc273018354" localSheetId="2">'Room 4'!#REF!</definedName>
    <definedName name="_Toc273018354" localSheetId="3">'Room 6'!#REF!</definedName>
    <definedName name="_Toc273018354" localSheetId="4">'Room C'!#REF!</definedName>
    <definedName name="_Toc273018354" localSheetId="0">Summary!#REF!</definedName>
    <definedName name="_Toc280011759" localSheetId="1">Generalities!#REF!</definedName>
    <definedName name="_Toc280011759" localSheetId="2">'Room 4'!#REF!</definedName>
    <definedName name="_Toc280011759" localSheetId="3">'Room 6'!#REF!</definedName>
    <definedName name="_Toc280011759" localSheetId="4">'Room C'!#REF!</definedName>
    <definedName name="_Toc280011759" localSheetId="0">Summary!#REF!</definedName>
    <definedName name="_Toc280011761" localSheetId="1">Generalities!#REF!</definedName>
    <definedName name="_Toc280011761" localSheetId="2">'Room 4'!#REF!</definedName>
    <definedName name="_Toc280011761" localSheetId="3">'Room 6'!#REF!</definedName>
    <definedName name="_Toc280011761" localSheetId="4">'Room C'!#REF!</definedName>
    <definedName name="_Toc280011761" localSheetId="0">Summary!#REF!</definedName>
    <definedName name="_Toc281827180" localSheetId="1">Generalities!#REF!</definedName>
    <definedName name="_Toc281827180" localSheetId="2">'Room 4'!#REF!</definedName>
    <definedName name="_Toc281827180" localSheetId="3">'Room 6'!#REF!</definedName>
    <definedName name="_Toc281827180" localSheetId="4">'Room C'!#REF!</definedName>
    <definedName name="_Toc281827180" localSheetId="0">Summary!#REF!</definedName>
    <definedName name="_Toc283795444" localSheetId="1">Generalities!#REF!</definedName>
    <definedName name="_Toc283795444" localSheetId="2">'Room 4'!#REF!</definedName>
    <definedName name="_Toc283795444" localSheetId="3">'Room 6'!#REF!</definedName>
    <definedName name="_Toc283795444" localSheetId="4">'Room C'!#REF!</definedName>
    <definedName name="_Toc283795444" localSheetId="0">Summary!#REF!</definedName>
    <definedName name="_Toc287355372" localSheetId="1">Generalities!#REF!</definedName>
    <definedName name="_Toc287355372" localSheetId="2">'Room 4'!#REF!</definedName>
    <definedName name="_Toc287355372" localSheetId="3">'Room 6'!#REF!</definedName>
    <definedName name="_Toc287355372" localSheetId="4">'Room C'!#REF!</definedName>
    <definedName name="_Toc287355372" localSheetId="0">Summary!#REF!</definedName>
    <definedName name="_Toc291857291" localSheetId="1">Generalities!#REF!</definedName>
    <definedName name="_Toc291857291" localSheetId="2">'Room 4'!#REF!</definedName>
    <definedName name="_Toc291857291" localSheetId="3">'Room 6'!#REF!</definedName>
    <definedName name="_Toc291857291" localSheetId="4">'Room C'!#REF!</definedName>
    <definedName name="_Toc291857291" localSheetId="0">Summary!#REF!</definedName>
    <definedName name="_Toc291857297" localSheetId="1">Generalities!#REF!</definedName>
    <definedName name="_Toc291857297" localSheetId="2">'Room 4'!#REF!</definedName>
    <definedName name="_Toc291857297" localSheetId="3">'Room 6'!#REF!</definedName>
    <definedName name="_Toc291857297" localSheetId="4">'Room C'!#REF!</definedName>
    <definedName name="_Toc291857297" localSheetId="0">Summary!#REF!</definedName>
    <definedName name="_Toc312142508" localSheetId="1">Generalities!#REF!</definedName>
    <definedName name="_Toc312142508" localSheetId="2">'Room 4'!#REF!</definedName>
    <definedName name="_Toc312142508" localSheetId="3">'Room 6'!#REF!</definedName>
    <definedName name="_Toc312142508" localSheetId="4">'Room C'!#REF!</definedName>
    <definedName name="_Toc312142508" localSheetId="0">Summary!#REF!</definedName>
    <definedName name="_Toc315359275" localSheetId="1">Generalities!#REF!</definedName>
    <definedName name="_Toc315359275" localSheetId="2">'Room 4'!#REF!</definedName>
    <definedName name="_Toc315359275" localSheetId="3">'Room 6'!#REF!</definedName>
    <definedName name="_Toc315359275" localSheetId="4">'Room C'!#REF!</definedName>
    <definedName name="_Toc315359275" localSheetId="0">Summary!#REF!</definedName>
    <definedName name="_Toc321822548" localSheetId="1">Generalities!#REF!</definedName>
    <definedName name="_Toc321822548" localSheetId="2">'Room 4'!#REF!</definedName>
    <definedName name="_Toc321822548" localSheetId="3">'Room 6'!#REF!</definedName>
    <definedName name="_Toc321822548" localSheetId="4">'Room C'!#REF!</definedName>
    <definedName name="_Toc321822548" localSheetId="0">Summary!#REF!</definedName>
    <definedName name="_Toc346606290" localSheetId="1">Generalities!#REF!</definedName>
    <definedName name="_Toc346606290" localSheetId="2">'Room 4'!#REF!</definedName>
    <definedName name="_Toc346606290" localSheetId="3">'Room 6'!#REF!</definedName>
    <definedName name="_Toc346606290" localSheetId="4">'Room C'!#REF!</definedName>
    <definedName name="_Toc346606290" localSheetId="0">Summary!#REF!</definedName>
    <definedName name="_Toc35666114" localSheetId="1">Generalities!#REF!</definedName>
    <definedName name="_Toc35666114" localSheetId="2">'Room 4'!#REF!</definedName>
    <definedName name="_Toc35666114" localSheetId="3">'Room 6'!#REF!</definedName>
    <definedName name="_Toc35666114" localSheetId="4">'Room C'!#REF!</definedName>
    <definedName name="_Toc35666114" localSheetId="0">Summary!#REF!</definedName>
    <definedName name="_Toc35666460" localSheetId="1">Generalities!#REF!</definedName>
    <definedName name="_Toc35666460" localSheetId="2">'Room 4'!#REF!</definedName>
    <definedName name="_Toc35666460" localSheetId="3">'Room 6'!#REF!</definedName>
    <definedName name="_Toc35666460" localSheetId="4">'Room C'!#REF!</definedName>
    <definedName name="_Toc35666460" localSheetId="0">Summary!#REF!</definedName>
    <definedName name="_Toc357500855" localSheetId="1">Generalities!#REF!</definedName>
    <definedName name="_Toc357500855" localSheetId="2">'Room 4'!#REF!</definedName>
    <definedName name="_Toc357500855" localSheetId="3">'Room 6'!#REF!</definedName>
    <definedName name="_Toc357500855" localSheetId="4">'Room C'!#REF!</definedName>
    <definedName name="_Toc357500855" localSheetId="0">Summary!#REF!</definedName>
    <definedName name="_Toc357500857" localSheetId="1">Generalities!#REF!</definedName>
    <definedName name="_Toc357500857" localSheetId="2">'Room 4'!#REF!</definedName>
    <definedName name="_Toc357500857" localSheetId="3">'Room 6'!#REF!</definedName>
    <definedName name="_Toc357500857" localSheetId="4">'Room C'!#REF!</definedName>
    <definedName name="_Toc357500857" localSheetId="0">Summary!#REF!</definedName>
    <definedName name="_Toc357500860" localSheetId="1">Generalities!#REF!</definedName>
    <definedName name="_Toc357500860" localSheetId="2">'Room 4'!#REF!</definedName>
    <definedName name="_Toc357500860" localSheetId="3">'Room 6'!#REF!</definedName>
    <definedName name="_Toc357500860" localSheetId="4">'Room C'!#REF!</definedName>
    <definedName name="_Toc357500860" localSheetId="0">Summary!#REF!</definedName>
    <definedName name="_Toc357500861" localSheetId="1">Generalities!#REF!</definedName>
    <definedName name="_Toc357500861" localSheetId="2">'Room 4'!#REF!</definedName>
    <definedName name="_Toc357500861" localSheetId="3">'Room 6'!#REF!</definedName>
    <definedName name="_Toc357500861" localSheetId="4">'Room C'!#REF!</definedName>
    <definedName name="_Toc357500861" localSheetId="0">Summary!#REF!</definedName>
    <definedName name="_Toc357500862" localSheetId="1">Generalities!#REF!</definedName>
    <definedName name="_Toc357500862" localSheetId="2">'Room 4'!#REF!</definedName>
    <definedName name="_Toc357500862" localSheetId="3">'Room 6'!#REF!</definedName>
    <definedName name="_Toc357500862" localSheetId="4">'Room C'!#REF!</definedName>
    <definedName name="_Toc357500862" localSheetId="0">Summary!#REF!</definedName>
    <definedName name="_Toc357500863" localSheetId="1">Generalities!#REF!</definedName>
    <definedName name="_Toc357500863" localSheetId="2">'Room 4'!#REF!</definedName>
    <definedName name="_Toc357500863" localSheetId="3">'Room 6'!#REF!</definedName>
    <definedName name="_Toc357500863" localSheetId="4">'Room C'!#REF!</definedName>
    <definedName name="_Toc357500863" localSheetId="0">Summary!#REF!</definedName>
    <definedName name="_Toc357500864" localSheetId="1">Generalities!#REF!</definedName>
    <definedName name="_Toc357500864" localSheetId="2">'Room 4'!#REF!</definedName>
    <definedName name="_Toc357500864" localSheetId="3">'Room 6'!#REF!</definedName>
    <definedName name="_Toc357500864" localSheetId="4">'Room C'!#REF!</definedName>
    <definedName name="_Toc357500864" localSheetId="0">Summary!#REF!</definedName>
    <definedName name="_Toc357500868" localSheetId="1">Generalities!#REF!</definedName>
    <definedName name="_Toc357500868" localSheetId="2">'Room 4'!#REF!</definedName>
    <definedName name="_Toc357500868" localSheetId="3">'Room 6'!#REF!</definedName>
    <definedName name="_Toc357500868" localSheetId="4">'Room C'!#REF!</definedName>
    <definedName name="_Toc357500868" localSheetId="0">Summary!#REF!</definedName>
    <definedName name="_Toc357500869" localSheetId="1">Generalities!#REF!</definedName>
    <definedName name="_Toc357500869" localSheetId="2">'Room 4'!#REF!</definedName>
    <definedName name="_Toc357500869" localSheetId="3">'Room 6'!#REF!</definedName>
    <definedName name="_Toc357500869" localSheetId="4">'Room C'!#REF!</definedName>
    <definedName name="_Toc357500869" localSheetId="0">Summary!#REF!</definedName>
    <definedName name="_Toc357500870" localSheetId="1">Generalities!#REF!</definedName>
    <definedName name="_Toc357500870" localSheetId="2">'Room 4'!#REF!</definedName>
    <definedName name="_Toc357500870" localSheetId="3">'Room 6'!#REF!</definedName>
    <definedName name="_Toc357500870" localSheetId="4">'Room C'!#REF!</definedName>
    <definedName name="_Toc357500870" localSheetId="0">Summary!#REF!</definedName>
    <definedName name="_Toc357500871" localSheetId="1">Generalities!#REF!</definedName>
    <definedName name="_Toc357500871" localSheetId="2">'Room 4'!#REF!</definedName>
    <definedName name="_Toc357500871" localSheetId="3">'Room 6'!#REF!</definedName>
    <definedName name="_Toc357500871" localSheetId="4">'Room C'!#REF!</definedName>
    <definedName name="_Toc357500871" localSheetId="0">Summary!#REF!</definedName>
    <definedName name="_Toc357500880" localSheetId="1">Generalities!#REF!</definedName>
    <definedName name="_Toc357500880" localSheetId="2">'Room 4'!#REF!</definedName>
    <definedName name="_Toc357500880" localSheetId="3">'Room 6'!#REF!</definedName>
    <definedName name="_Toc357500880" localSheetId="4">'Room C'!#REF!</definedName>
    <definedName name="_Toc357500880" localSheetId="0">Summary!#REF!</definedName>
    <definedName name="_Toc357716161" localSheetId="1">Generalities!#REF!</definedName>
    <definedName name="_Toc357716161" localSheetId="2">'Room 4'!#REF!</definedName>
    <definedName name="_Toc357716161" localSheetId="3">'Room 6'!#REF!</definedName>
    <definedName name="_Toc357716161" localSheetId="4">'Room C'!#REF!</definedName>
    <definedName name="_Toc357716161" localSheetId="0">Summary!#REF!</definedName>
    <definedName name="_Toc357765785" localSheetId="1">Generalities!#REF!</definedName>
    <definedName name="_Toc357765785" localSheetId="2">'Room 4'!#REF!</definedName>
    <definedName name="_Toc357765785" localSheetId="3">'Room 6'!#REF!</definedName>
    <definedName name="_Toc357765785" localSheetId="4">'Room C'!#REF!</definedName>
    <definedName name="_Toc357765785" localSheetId="0">Summary!#REF!</definedName>
    <definedName name="_Toc364936502" localSheetId="1">Generalities!#REF!</definedName>
    <definedName name="_Toc364936502" localSheetId="2">'Room 4'!#REF!</definedName>
    <definedName name="_Toc364936502" localSheetId="3">'Room 6'!#REF!</definedName>
    <definedName name="_Toc364936502" localSheetId="4">'Room C'!#REF!</definedName>
    <definedName name="_Toc364936502" localSheetId="0">Summary!#REF!</definedName>
    <definedName name="_Toc370800782" localSheetId="1">Generalities!#REF!</definedName>
    <definedName name="_Toc370800782" localSheetId="2">'Room 4'!#REF!</definedName>
    <definedName name="_Toc370800782" localSheetId="3">'Room 6'!#REF!</definedName>
    <definedName name="_Toc370800782" localSheetId="4">'Room C'!#REF!</definedName>
    <definedName name="_Toc370800782" localSheetId="0">Summary!#REF!</definedName>
    <definedName name="_Toc370800783" localSheetId="1">Generalities!#REF!</definedName>
    <definedName name="_Toc370800783" localSheetId="2">'Room 4'!#REF!</definedName>
    <definedName name="_Toc370800783" localSheetId="3">'Room 6'!#REF!</definedName>
    <definedName name="_Toc370800783" localSheetId="4">'Room C'!#REF!</definedName>
    <definedName name="_Toc370800783" localSheetId="0">Summary!#REF!</definedName>
    <definedName name="_Toc370909517" localSheetId="1">Generalities!#REF!</definedName>
    <definedName name="_Toc370909517" localSheetId="2">'Room 4'!#REF!</definedName>
    <definedName name="_Toc370909517" localSheetId="3">'Room 6'!#REF!</definedName>
    <definedName name="_Toc370909517" localSheetId="4">'Room C'!#REF!</definedName>
    <definedName name="_Toc370909517" localSheetId="0">Summary!#REF!</definedName>
    <definedName name="_Toc370909518" localSheetId="1">Generalities!#REF!</definedName>
    <definedName name="_Toc370909518" localSheetId="2">'Room 4'!#REF!</definedName>
    <definedName name="_Toc370909518" localSheetId="3">'Room 6'!#REF!</definedName>
    <definedName name="_Toc370909518" localSheetId="4">'Room C'!#REF!</definedName>
    <definedName name="_Toc370909518" localSheetId="0">Summary!#REF!</definedName>
    <definedName name="_Toc370909520" localSheetId="1">Generalities!#REF!</definedName>
    <definedName name="_Toc370909520" localSheetId="2">'Room 4'!#REF!</definedName>
    <definedName name="_Toc370909520" localSheetId="3">'Room 6'!#REF!</definedName>
    <definedName name="_Toc370909520" localSheetId="4">'Room C'!#REF!</definedName>
    <definedName name="_Toc370909520" localSheetId="0">Summary!#REF!</definedName>
    <definedName name="_Toc370909522" localSheetId="1">Generalities!#REF!</definedName>
    <definedName name="_Toc370909522" localSheetId="2">'Room 4'!#REF!</definedName>
    <definedName name="_Toc370909522" localSheetId="3">'Room 6'!#REF!</definedName>
    <definedName name="_Toc370909522" localSheetId="4">'Room C'!#REF!</definedName>
    <definedName name="_Toc370909522" localSheetId="0">Summary!#REF!</definedName>
    <definedName name="_Toc370909526" localSheetId="1">Generalities!#REF!</definedName>
    <definedName name="_Toc370909526" localSheetId="2">'Room 4'!#REF!</definedName>
    <definedName name="_Toc370909526" localSheetId="3">'Room 6'!#REF!</definedName>
    <definedName name="_Toc370909526" localSheetId="4">'Room C'!#REF!</definedName>
    <definedName name="_Toc370909526" localSheetId="0">Summary!#REF!</definedName>
    <definedName name="_Toc370909529" localSheetId="1">Generalities!#REF!</definedName>
    <definedName name="_Toc370909529" localSheetId="2">'Room 4'!#REF!</definedName>
    <definedName name="_Toc370909529" localSheetId="3">'Room 6'!#REF!</definedName>
    <definedName name="_Toc370909529" localSheetId="4">'Room C'!#REF!</definedName>
    <definedName name="_Toc370909529" localSheetId="0">Summary!#REF!</definedName>
    <definedName name="_Toc370909532" localSheetId="1">Generalities!#REF!</definedName>
    <definedName name="_Toc370909532" localSheetId="2">'Room 4'!#REF!</definedName>
    <definedName name="_Toc370909532" localSheetId="3">'Room 6'!#REF!</definedName>
    <definedName name="_Toc370909532" localSheetId="4">'Room C'!#REF!</definedName>
    <definedName name="_Toc370909532" localSheetId="0">Summary!#REF!</definedName>
    <definedName name="_Toc370909533" localSheetId="1">Generalities!#REF!</definedName>
    <definedName name="_Toc370909533" localSheetId="2">'Room 4'!#REF!</definedName>
    <definedName name="_Toc370909533" localSheetId="3">'Room 6'!#REF!</definedName>
    <definedName name="_Toc370909533" localSheetId="4">'Room C'!#REF!</definedName>
    <definedName name="_Toc370909533" localSheetId="0">Summary!#REF!</definedName>
    <definedName name="_Toc370909534" localSheetId="1">Generalities!#REF!</definedName>
    <definedName name="_Toc370909534" localSheetId="2">'Room 4'!#REF!</definedName>
    <definedName name="_Toc370909534" localSheetId="3">'Room 6'!#REF!</definedName>
    <definedName name="_Toc370909534" localSheetId="4">'Room C'!#REF!</definedName>
    <definedName name="_Toc370909534" localSheetId="0">Summary!#REF!</definedName>
    <definedName name="_Toc370909535" localSheetId="1">Generalities!#REF!</definedName>
    <definedName name="_Toc370909535" localSheetId="2">'Room 4'!#REF!</definedName>
    <definedName name="_Toc370909535" localSheetId="3">'Room 6'!#REF!</definedName>
    <definedName name="_Toc370909535" localSheetId="4">'Room C'!#REF!</definedName>
    <definedName name="_Toc370909535" localSheetId="0">Summary!#REF!</definedName>
    <definedName name="_Toc370909536" localSheetId="1">Generalities!#REF!</definedName>
    <definedName name="_Toc370909536" localSheetId="2">'Room 4'!#REF!</definedName>
    <definedName name="_Toc370909536" localSheetId="3">'Room 6'!#REF!</definedName>
    <definedName name="_Toc370909536" localSheetId="4">'Room C'!#REF!</definedName>
    <definedName name="_Toc370909536" localSheetId="0">Summary!#REF!</definedName>
    <definedName name="_Toc370977556" localSheetId="1">Generalities!#REF!</definedName>
    <definedName name="_Toc370977556" localSheetId="2">'Room 4'!#REF!</definedName>
    <definedName name="_Toc370977556" localSheetId="3">'Room 6'!#REF!</definedName>
    <definedName name="_Toc370977556" localSheetId="4">'Room C'!#REF!</definedName>
    <definedName name="_Toc370977556" localSheetId="0">Summary!#REF!</definedName>
    <definedName name="_Toc370977558" localSheetId="1">Generalities!#REF!</definedName>
    <definedName name="_Toc370977558" localSheetId="2">'Room 4'!#REF!</definedName>
    <definedName name="_Toc370977558" localSheetId="3">'Room 6'!#REF!</definedName>
    <definedName name="_Toc370977558" localSheetId="4">'Room C'!#REF!</definedName>
    <definedName name="_Toc370977558" localSheetId="0">Summary!#REF!</definedName>
    <definedName name="_Toc370977559" localSheetId="1">Generalities!#REF!</definedName>
    <definedName name="_Toc370977559" localSheetId="2">'Room 4'!#REF!</definedName>
    <definedName name="_Toc370977559" localSheetId="3">'Room 6'!#REF!</definedName>
    <definedName name="_Toc370977559" localSheetId="4">'Room C'!#REF!</definedName>
    <definedName name="_Toc370977559" localSheetId="0">Summary!#REF!</definedName>
    <definedName name="_Toc370977561" localSheetId="1">Generalities!#REF!</definedName>
    <definedName name="_Toc370977561" localSheetId="2">'Room 4'!#REF!</definedName>
    <definedName name="_Toc370977561" localSheetId="3">'Room 6'!#REF!</definedName>
    <definedName name="_Toc370977561" localSheetId="4">'Room C'!#REF!</definedName>
    <definedName name="_Toc370977561" localSheetId="0">Summary!#REF!</definedName>
    <definedName name="_Toc370977562" localSheetId="1">Generalities!#REF!</definedName>
    <definedName name="_Toc370977562" localSheetId="2">'Room 4'!#REF!</definedName>
    <definedName name="_Toc370977562" localSheetId="3">'Room 6'!#REF!</definedName>
    <definedName name="_Toc370977562" localSheetId="4">'Room C'!#REF!</definedName>
    <definedName name="_Toc370977562" localSheetId="0">Summary!#REF!</definedName>
    <definedName name="_Toc370977565" localSheetId="1">Generalities!#REF!</definedName>
    <definedName name="_Toc370977565" localSheetId="2">'Room 4'!#REF!</definedName>
    <definedName name="_Toc370977565" localSheetId="3">'Room 6'!#REF!</definedName>
    <definedName name="_Toc370977565" localSheetId="4">'Room C'!#REF!</definedName>
    <definedName name="_Toc370977565" localSheetId="0">Summary!#REF!</definedName>
    <definedName name="_Toc371494656" localSheetId="1">Generalities!#REF!</definedName>
    <definedName name="_Toc371494656" localSheetId="2">'Room 4'!#REF!</definedName>
    <definedName name="_Toc371494656" localSheetId="3">'Room 6'!#REF!</definedName>
    <definedName name="_Toc371494656" localSheetId="4">'Room C'!#REF!</definedName>
    <definedName name="_Toc371494656" localSheetId="0">Summary!#REF!</definedName>
    <definedName name="_Toc371494662" localSheetId="1">Generalities!#REF!</definedName>
    <definedName name="_Toc371494662" localSheetId="2">'Room 4'!#REF!</definedName>
    <definedName name="_Toc371494662" localSheetId="3">'Room 6'!#REF!</definedName>
    <definedName name="_Toc371494662" localSheetId="4">'Room C'!#REF!</definedName>
    <definedName name="_Toc371494662" localSheetId="0">Summary!#REF!</definedName>
    <definedName name="_Toc371494664" localSheetId="1">Generalities!#REF!</definedName>
    <definedName name="_Toc371494664" localSheetId="2">'Room 4'!#REF!</definedName>
    <definedName name="_Toc371494664" localSheetId="3">'Room 6'!#REF!</definedName>
    <definedName name="_Toc371494664" localSheetId="4">'Room C'!#REF!</definedName>
    <definedName name="_Toc371494664" localSheetId="0">Summary!#REF!</definedName>
    <definedName name="_Toc371696709" localSheetId="1">Generalities!#REF!</definedName>
    <definedName name="_Toc371696709" localSheetId="2">'Room 4'!#REF!</definedName>
    <definedName name="_Toc371696709" localSheetId="3">'Room 6'!#REF!</definedName>
    <definedName name="_Toc371696709" localSheetId="4">'Room C'!#REF!</definedName>
    <definedName name="_Toc371696709" localSheetId="0">Summary!#REF!</definedName>
    <definedName name="_Toc371696710" localSheetId="1">Generalities!#REF!</definedName>
    <definedName name="_Toc371696710" localSheetId="2">'Room 4'!#REF!</definedName>
    <definedName name="_Toc371696710" localSheetId="3">'Room 6'!#REF!</definedName>
    <definedName name="_Toc371696710" localSheetId="4">'Room C'!#REF!</definedName>
    <definedName name="_Toc371696710" localSheetId="0">Summary!#REF!</definedName>
    <definedName name="_Toc371696711" localSheetId="1">Generalities!#REF!</definedName>
    <definedName name="_Toc371696711" localSheetId="2">'Room 4'!#REF!</definedName>
    <definedName name="_Toc371696711" localSheetId="3">'Room 6'!#REF!</definedName>
    <definedName name="_Toc371696711" localSheetId="4">'Room C'!#REF!</definedName>
    <definedName name="_Toc371696711" localSheetId="0">Summary!#REF!</definedName>
    <definedName name="_Toc371696713" localSheetId="1">Generalities!#REF!</definedName>
    <definedName name="_Toc371696713" localSheetId="2">'Room 4'!#REF!</definedName>
    <definedName name="_Toc371696713" localSheetId="3">'Room 6'!#REF!</definedName>
    <definedName name="_Toc371696713" localSheetId="4">'Room C'!#REF!</definedName>
    <definedName name="_Toc371696713" localSheetId="0">Summary!#REF!</definedName>
    <definedName name="_Toc371696714" localSheetId="1">Generalities!#REF!</definedName>
    <definedName name="_Toc371696714" localSheetId="2">'Room 4'!#REF!</definedName>
    <definedName name="_Toc371696714" localSheetId="3">'Room 6'!#REF!</definedName>
    <definedName name="_Toc371696714" localSheetId="4">'Room C'!#REF!</definedName>
    <definedName name="_Toc371696714" localSheetId="0">Summary!#REF!</definedName>
    <definedName name="_Toc371696715" localSheetId="1">Generalities!#REF!</definedName>
    <definedName name="_Toc371696715" localSheetId="2">'Room 4'!#REF!</definedName>
    <definedName name="_Toc371696715" localSheetId="3">'Room 6'!#REF!</definedName>
    <definedName name="_Toc371696715" localSheetId="4">'Room C'!#REF!</definedName>
    <definedName name="_Toc371696715" localSheetId="0">Summary!#REF!</definedName>
    <definedName name="_Toc371696718" localSheetId="1">Generalities!#REF!</definedName>
    <definedName name="_Toc371696718" localSheetId="2">'Room 4'!#REF!</definedName>
    <definedName name="_Toc371696718" localSheetId="3">'Room 6'!#REF!</definedName>
    <definedName name="_Toc371696718" localSheetId="4">'Room C'!#REF!</definedName>
    <definedName name="_Toc371696718" localSheetId="0">Summary!#REF!</definedName>
    <definedName name="_Toc371696720" localSheetId="1">Generalities!#REF!</definedName>
    <definedName name="_Toc371696720" localSheetId="2">'Room 4'!#REF!</definedName>
    <definedName name="_Toc371696720" localSheetId="3">'Room 6'!#REF!</definedName>
    <definedName name="_Toc371696720" localSheetId="4">'Room C'!#REF!</definedName>
    <definedName name="_Toc371696720" localSheetId="0">Summary!#REF!</definedName>
    <definedName name="_Toc371696721" localSheetId="1">Generalities!#REF!</definedName>
    <definedName name="_Toc371696721" localSheetId="2">'Room 4'!#REF!</definedName>
    <definedName name="_Toc371696721" localSheetId="3">'Room 6'!#REF!</definedName>
    <definedName name="_Toc371696721" localSheetId="4">'Room C'!#REF!</definedName>
    <definedName name="_Toc371696721" localSheetId="0">Summary!#REF!</definedName>
    <definedName name="_Toc371696722" localSheetId="1">Generalities!#REF!</definedName>
    <definedName name="_Toc371696722" localSheetId="2">'Room 4'!#REF!</definedName>
    <definedName name="_Toc371696722" localSheetId="3">'Room 6'!#REF!</definedName>
    <definedName name="_Toc371696722" localSheetId="4">'Room C'!#REF!</definedName>
    <definedName name="_Toc371696722" localSheetId="0">Summary!#REF!</definedName>
    <definedName name="_Toc384310974" localSheetId="1">Generalities!#REF!</definedName>
    <definedName name="_Toc384310974" localSheetId="2">'Room 4'!#REF!</definedName>
    <definedName name="_Toc384310974" localSheetId="3">'Room 6'!#REF!</definedName>
    <definedName name="_Toc384310974" localSheetId="4">'Room C'!#REF!</definedName>
    <definedName name="_Toc384310974" localSheetId="0">Summary!#REF!</definedName>
    <definedName name="_Toc389217705" localSheetId="1">Generalities!#REF!</definedName>
    <definedName name="_Toc389217705" localSheetId="2">'Room 4'!#REF!</definedName>
    <definedName name="_Toc389217705" localSheetId="3">'Room 6'!#REF!</definedName>
    <definedName name="_Toc389217705" localSheetId="4">'Room C'!#REF!</definedName>
    <definedName name="_Toc389217705" localSheetId="0">Summary!#REF!</definedName>
    <definedName name="_Toc389217706" localSheetId="1">Generalities!#REF!</definedName>
    <definedName name="_Toc389217706" localSheetId="2">'Room 4'!#REF!</definedName>
    <definedName name="_Toc389217706" localSheetId="3">'Room 6'!#REF!</definedName>
    <definedName name="_Toc389217706" localSheetId="4">'Room C'!#REF!</definedName>
    <definedName name="_Toc389217706" localSheetId="0">Summary!#REF!</definedName>
    <definedName name="_Toc389217737" localSheetId="1">Generalities!#REF!</definedName>
    <definedName name="_Toc389217737" localSheetId="2">'Room 4'!#REF!</definedName>
    <definedName name="_Toc389217737" localSheetId="3">'Room 6'!#REF!</definedName>
    <definedName name="_Toc389217737" localSheetId="4">'Room C'!#REF!</definedName>
    <definedName name="_Toc389217737" localSheetId="0">Summary!#REF!</definedName>
    <definedName name="_Toc389217739" localSheetId="1">Generalities!#REF!</definedName>
    <definedName name="_Toc389217739" localSheetId="2">'Room 4'!#REF!</definedName>
    <definedName name="_Toc389217739" localSheetId="3">'Room 6'!#REF!</definedName>
    <definedName name="_Toc389217739" localSheetId="4">'Room C'!#REF!</definedName>
    <definedName name="_Toc389217739" localSheetId="0">Summary!#REF!</definedName>
    <definedName name="_Toc389217740" localSheetId="1">Generalities!#REF!</definedName>
    <definedName name="_Toc389217740" localSheetId="2">'Room 4'!#REF!</definedName>
    <definedName name="_Toc389217740" localSheetId="3">'Room 6'!#REF!</definedName>
    <definedName name="_Toc389217740" localSheetId="4">'Room C'!#REF!</definedName>
    <definedName name="_Toc389217740" localSheetId="0">Summary!#REF!</definedName>
    <definedName name="_Toc389217741" localSheetId="1">Generalities!#REF!</definedName>
    <definedName name="_Toc389217741" localSheetId="2">'Room 4'!#REF!</definedName>
    <definedName name="_Toc389217741" localSheetId="3">'Room 6'!#REF!</definedName>
    <definedName name="_Toc389217741" localSheetId="4">'Room C'!#REF!</definedName>
    <definedName name="_Toc389217741" localSheetId="0">Summary!#REF!</definedName>
    <definedName name="_Toc389217742" localSheetId="1">Generalities!#REF!</definedName>
    <definedName name="_Toc389217742" localSheetId="2">'Room 4'!#REF!</definedName>
    <definedName name="_Toc389217742" localSheetId="3">'Room 6'!#REF!</definedName>
    <definedName name="_Toc389217742" localSheetId="4">'Room C'!#REF!</definedName>
    <definedName name="_Toc389217742" localSheetId="0">Summary!#REF!</definedName>
    <definedName name="_Toc389217743" localSheetId="1">Generalities!#REF!</definedName>
    <definedName name="_Toc389217743" localSheetId="2">'Room 4'!#REF!</definedName>
    <definedName name="_Toc389217743" localSheetId="3">'Room 6'!#REF!</definedName>
    <definedName name="_Toc389217743" localSheetId="4">'Room C'!#REF!</definedName>
    <definedName name="_Toc389217743" localSheetId="0">Summary!#REF!</definedName>
    <definedName name="_Toc389600218" localSheetId="1">Generalities!#REF!</definedName>
    <definedName name="_Toc389600218" localSheetId="2">'Room 4'!#REF!</definedName>
    <definedName name="_Toc389600218" localSheetId="3">'Room 6'!#REF!</definedName>
    <definedName name="_Toc389600218" localSheetId="4">'Room C'!#REF!</definedName>
    <definedName name="_Toc389600218" localSheetId="0">Summary!#REF!</definedName>
    <definedName name="_Toc389600219" localSheetId="1">Generalities!#REF!</definedName>
    <definedName name="_Toc389600219" localSheetId="2">'Room 4'!#REF!</definedName>
    <definedName name="_Toc389600219" localSheetId="3">'Room 6'!#REF!</definedName>
    <definedName name="_Toc389600219" localSheetId="4">'Room C'!#REF!</definedName>
    <definedName name="_Toc389600219" localSheetId="0">Summary!#REF!</definedName>
    <definedName name="_Toc389600221" localSheetId="1">Generalities!#REF!</definedName>
    <definedName name="_Toc389600221" localSheetId="2">'Room 4'!#REF!</definedName>
    <definedName name="_Toc389600221" localSheetId="3">'Room 6'!#REF!</definedName>
    <definedName name="_Toc389600221" localSheetId="4">'Room C'!#REF!</definedName>
    <definedName name="_Toc389600221" localSheetId="0">Summary!#REF!</definedName>
    <definedName name="_Toc389600223" localSheetId="1">Generalities!#REF!</definedName>
    <definedName name="_Toc389600223" localSheetId="2">'Room 4'!#REF!</definedName>
    <definedName name="_Toc389600223" localSheetId="3">'Room 6'!#REF!</definedName>
    <definedName name="_Toc389600223" localSheetId="4">'Room C'!#REF!</definedName>
    <definedName name="_Toc389600223" localSheetId="0">Summary!#REF!</definedName>
    <definedName name="_Toc389600238" localSheetId="1">Generalities!#REF!</definedName>
    <definedName name="_Toc389600238" localSheetId="2">'Room 4'!#REF!</definedName>
    <definedName name="_Toc389600238" localSheetId="3">'Room 6'!#REF!</definedName>
    <definedName name="_Toc389600238" localSheetId="4">'Room C'!#REF!</definedName>
    <definedName name="_Toc389600238" localSheetId="0">Summary!#REF!</definedName>
    <definedName name="_Toc389600244" localSheetId="1">Generalities!#REF!</definedName>
    <definedName name="_Toc389600244" localSheetId="2">'Room 4'!#REF!</definedName>
    <definedName name="_Toc389600244" localSheetId="3">'Room 6'!#REF!</definedName>
    <definedName name="_Toc389600244" localSheetId="4">'Room C'!#REF!</definedName>
    <definedName name="_Toc389600244" localSheetId="0">Summary!#REF!</definedName>
    <definedName name="_Toc389600245" localSheetId="1">Generalities!#REF!</definedName>
    <definedName name="_Toc389600245" localSheetId="2">'Room 4'!#REF!</definedName>
    <definedName name="_Toc389600245" localSheetId="3">'Room 6'!#REF!</definedName>
    <definedName name="_Toc389600245" localSheetId="4">'Room C'!#REF!</definedName>
    <definedName name="_Toc389600245" localSheetId="0">Summary!#REF!</definedName>
    <definedName name="_Toc389600246" localSheetId="1">Generalities!#REF!</definedName>
    <definedName name="_Toc389600246" localSheetId="2">'Room 4'!#REF!</definedName>
    <definedName name="_Toc389600246" localSheetId="3">'Room 6'!#REF!</definedName>
    <definedName name="_Toc389600246" localSheetId="4">'Room C'!#REF!</definedName>
    <definedName name="_Toc389600246" localSheetId="0">Summary!#REF!</definedName>
    <definedName name="_Toc389600250" localSheetId="1">Generalities!#REF!</definedName>
    <definedName name="_Toc389600250" localSheetId="2">'Room 4'!#REF!</definedName>
    <definedName name="_Toc389600250" localSheetId="3">'Room 6'!#REF!</definedName>
    <definedName name="_Toc389600250" localSheetId="4">'Room C'!#REF!</definedName>
    <definedName name="_Toc389600250" localSheetId="0">Summary!#REF!</definedName>
    <definedName name="_Toc389603373" localSheetId="1">Generalities!#REF!</definedName>
    <definedName name="_Toc389603373" localSheetId="2">'Room 4'!#REF!</definedName>
    <definedName name="_Toc389603373" localSheetId="3">'Room 6'!#REF!</definedName>
    <definedName name="_Toc389603373" localSheetId="4">'Room C'!#REF!</definedName>
    <definedName name="_Toc389603373" localSheetId="0">Summary!#REF!</definedName>
    <definedName name="_Toc389603377" localSheetId="1">Generalities!#REF!</definedName>
    <definedName name="_Toc389603377" localSheetId="2">'Room 4'!#REF!</definedName>
    <definedName name="_Toc389603377" localSheetId="3">'Room 6'!#REF!</definedName>
    <definedName name="_Toc389603377" localSheetId="4">'Room C'!#REF!</definedName>
    <definedName name="_Toc389603377" localSheetId="0">Summary!#REF!</definedName>
    <definedName name="_Toc389603378" localSheetId="1">Generalities!#REF!</definedName>
    <definedName name="_Toc389603378" localSheetId="2">'Room 4'!#REF!</definedName>
    <definedName name="_Toc389603378" localSheetId="3">'Room 6'!#REF!</definedName>
    <definedName name="_Toc389603378" localSheetId="4">'Room C'!#REF!</definedName>
    <definedName name="_Toc389603378" localSheetId="0">Summary!#REF!</definedName>
    <definedName name="_Toc389603379" localSheetId="1">Generalities!#REF!</definedName>
    <definedName name="_Toc389603379" localSheetId="2">'Room 4'!#REF!</definedName>
    <definedName name="_Toc389603379" localSheetId="3">'Room 6'!#REF!</definedName>
    <definedName name="_Toc389603379" localSheetId="4">'Room C'!#REF!</definedName>
    <definedName name="_Toc389603379" localSheetId="0">Summary!#REF!</definedName>
    <definedName name="_Toc393176018" localSheetId="1">Generalities!#REF!</definedName>
    <definedName name="_Toc393176018" localSheetId="2">'Room 4'!#REF!</definedName>
    <definedName name="_Toc393176018" localSheetId="3">'Room 6'!#REF!</definedName>
    <definedName name="_Toc393176018" localSheetId="4">'Room C'!#REF!</definedName>
    <definedName name="_Toc393176018" localSheetId="0">Summary!#REF!</definedName>
    <definedName name="_Toc393176019" localSheetId="1">Generalities!#REF!</definedName>
    <definedName name="_Toc393176019" localSheetId="2">'Room 4'!#REF!</definedName>
    <definedName name="_Toc393176019" localSheetId="3">'Room 6'!#REF!</definedName>
    <definedName name="_Toc393176019" localSheetId="4">'Room C'!#REF!</definedName>
    <definedName name="_Toc393176019" localSheetId="0">Summary!#REF!</definedName>
    <definedName name="_Toc393176021" localSheetId="1">Generalities!#REF!</definedName>
    <definedName name="_Toc393176021" localSheetId="2">'Room 4'!#REF!</definedName>
    <definedName name="_Toc393176021" localSheetId="3">'Room 6'!#REF!</definedName>
    <definedName name="_Toc393176021" localSheetId="4">'Room C'!#REF!</definedName>
    <definedName name="_Toc393176021" localSheetId="0">Summary!#REF!</definedName>
    <definedName name="_Toc393176022" localSheetId="1">Generalities!#REF!</definedName>
    <definedName name="_Toc393176022" localSheetId="2">'Room 4'!#REF!</definedName>
    <definedName name="_Toc393176022" localSheetId="3">'Room 6'!#REF!</definedName>
    <definedName name="_Toc393176022" localSheetId="4">'Room C'!#REF!</definedName>
    <definedName name="_Toc393176022" localSheetId="0">Summary!#REF!</definedName>
    <definedName name="_Toc393176023" localSheetId="1">Generalities!#REF!</definedName>
    <definedName name="_Toc393176023" localSheetId="2">'Room 4'!#REF!</definedName>
    <definedName name="_Toc393176023" localSheetId="3">'Room 6'!#REF!</definedName>
    <definedName name="_Toc393176023" localSheetId="4">'Room C'!#REF!</definedName>
    <definedName name="_Toc393176023" localSheetId="0">Summary!#REF!</definedName>
    <definedName name="_Toc393176024" localSheetId="1">Generalities!#REF!</definedName>
    <definedName name="_Toc393176024" localSheetId="2">'Room 4'!#REF!</definedName>
    <definedName name="_Toc393176024" localSheetId="3">'Room 6'!#REF!</definedName>
    <definedName name="_Toc393176024" localSheetId="4">'Room C'!#REF!</definedName>
    <definedName name="_Toc393176024" localSheetId="0">Summary!#REF!</definedName>
    <definedName name="_Toc393176049" localSheetId="1">Generalities!#REF!</definedName>
    <definedName name="_Toc393176049" localSheetId="2">'Room 4'!#REF!</definedName>
    <definedName name="_Toc393176049" localSheetId="3">'Room 6'!#REF!</definedName>
    <definedName name="_Toc393176049" localSheetId="4">'Room C'!#REF!</definedName>
    <definedName name="_Toc393176049" localSheetId="0">Summary!#REF!</definedName>
    <definedName name="_Toc393213740" localSheetId="1">Generalities!#REF!</definedName>
    <definedName name="_Toc393213740" localSheetId="2">'Room 4'!#REF!</definedName>
    <definedName name="_Toc393213740" localSheetId="3">'Room 6'!#REF!</definedName>
    <definedName name="_Toc393213740" localSheetId="4">'Room C'!#REF!</definedName>
    <definedName name="_Toc393213740" localSheetId="0">Summary!#REF!</definedName>
    <definedName name="_Toc397870153" localSheetId="1">Generalities!#REF!</definedName>
    <definedName name="_Toc397870153" localSheetId="2">'Room 4'!#REF!</definedName>
    <definedName name="_Toc397870153" localSheetId="3">'Room 6'!#REF!</definedName>
    <definedName name="_Toc397870153" localSheetId="4">'Room C'!#REF!</definedName>
    <definedName name="_Toc397870153" localSheetId="0">Summary!#REF!</definedName>
    <definedName name="_Toc397870154" localSheetId="1">Generalities!#REF!</definedName>
    <definedName name="_Toc397870154" localSheetId="2">'Room 4'!#REF!</definedName>
    <definedName name="_Toc397870154" localSheetId="3">'Room 6'!#REF!</definedName>
    <definedName name="_Toc397870154" localSheetId="4">'Room C'!#REF!</definedName>
    <definedName name="_Toc397870154" localSheetId="0">Summary!#REF!</definedName>
    <definedName name="_Toc397870156" localSheetId="1">Generalities!#REF!</definedName>
    <definedName name="_Toc397870156" localSheetId="2">'Room 4'!#REF!</definedName>
    <definedName name="_Toc397870156" localSheetId="3">'Room 6'!#REF!</definedName>
    <definedName name="_Toc397870156" localSheetId="4">'Room C'!#REF!</definedName>
    <definedName name="_Toc397870156" localSheetId="0">Summary!#REF!</definedName>
    <definedName name="_Toc397870158" localSheetId="1">Generalities!#REF!</definedName>
    <definedName name="_Toc397870158" localSheetId="2">'Room 4'!#REF!</definedName>
    <definedName name="_Toc397870158" localSheetId="3">'Room 6'!#REF!</definedName>
    <definedName name="_Toc397870158" localSheetId="4">'Room C'!#REF!</definedName>
    <definedName name="_Toc397870158" localSheetId="0">Summary!#REF!</definedName>
    <definedName name="_Toc397870159" localSheetId="1">Generalities!#REF!</definedName>
    <definedName name="_Toc397870159" localSheetId="2">'Room 4'!#REF!</definedName>
    <definedName name="_Toc397870159" localSheetId="3">'Room 6'!#REF!</definedName>
    <definedName name="_Toc397870159" localSheetId="4">'Room C'!#REF!</definedName>
    <definedName name="_Toc397870159" localSheetId="0">Summary!#REF!</definedName>
    <definedName name="_Toc397870160" localSheetId="1">Generalities!#REF!</definedName>
    <definedName name="_Toc397870160" localSheetId="2">'Room 4'!#REF!</definedName>
    <definedName name="_Toc397870160" localSheetId="3">'Room 6'!#REF!</definedName>
    <definedName name="_Toc397870160" localSheetId="4">'Room C'!#REF!</definedName>
    <definedName name="_Toc397870160" localSheetId="0">Summary!#REF!</definedName>
    <definedName name="_Toc397870161" localSheetId="1">Generalities!#REF!</definedName>
    <definedName name="_Toc397870161" localSheetId="2">'Room 4'!#REF!</definedName>
    <definedName name="_Toc397870161" localSheetId="3">'Room 6'!#REF!</definedName>
    <definedName name="_Toc397870161" localSheetId="4">'Room C'!#REF!</definedName>
    <definedName name="_Toc397870161" localSheetId="0">Summary!#REF!</definedName>
    <definedName name="_Toc397870162" localSheetId="1">Generalities!#REF!</definedName>
    <definedName name="_Toc397870162" localSheetId="2">'Room 4'!#REF!</definedName>
    <definedName name="_Toc397870162" localSheetId="3">'Room 6'!#REF!</definedName>
    <definedName name="_Toc397870162" localSheetId="4">'Room C'!#REF!</definedName>
    <definedName name="_Toc397870162" localSheetId="0">Summary!#REF!</definedName>
    <definedName name="_Toc397870166" localSheetId="1">Generalities!#REF!</definedName>
    <definedName name="_Toc397870166" localSheetId="2">'Room 4'!#REF!</definedName>
    <definedName name="_Toc397870166" localSheetId="3">'Room 6'!#REF!</definedName>
    <definedName name="_Toc397870166" localSheetId="4">'Room C'!#REF!</definedName>
    <definedName name="_Toc397870166" localSheetId="0">Summary!#REF!</definedName>
    <definedName name="_Toc397870167" localSheetId="1">Generalities!#REF!</definedName>
    <definedName name="_Toc397870167" localSheetId="2">'Room 4'!#REF!</definedName>
    <definedName name="_Toc397870167" localSheetId="3">'Room 6'!#REF!</definedName>
    <definedName name="_Toc397870167" localSheetId="4">'Room C'!#REF!</definedName>
    <definedName name="_Toc397870167" localSheetId="0">Summary!#REF!</definedName>
    <definedName name="_Toc397870168" localSheetId="1">Generalities!#REF!</definedName>
    <definedName name="_Toc397870168" localSheetId="2">'Room 4'!#REF!</definedName>
    <definedName name="_Toc397870168" localSheetId="3">'Room 6'!#REF!</definedName>
    <definedName name="_Toc397870168" localSheetId="4">'Room C'!#REF!</definedName>
    <definedName name="_Toc397870168" localSheetId="0">Summary!#REF!</definedName>
    <definedName name="_Toc397870169" localSheetId="1">Generalities!#REF!</definedName>
    <definedName name="_Toc397870169" localSheetId="2">'Room 4'!#REF!</definedName>
    <definedName name="_Toc397870169" localSheetId="3">'Room 6'!#REF!</definedName>
    <definedName name="_Toc397870169" localSheetId="4">'Room C'!#REF!</definedName>
    <definedName name="_Toc397870169" localSheetId="0">Summary!#REF!</definedName>
    <definedName name="_Toc397870171" localSheetId="1">Generalities!#REF!</definedName>
    <definedName name="_Toc397870171" localSheetId="2">'Room 4'!#REF!</definedName>
    <definedName name="_Toc397870171" localSheetId="3">'Room 6'!#REF!</definedName>
    <definedName name="_Toc397870171" localSheetId="4">'Room C'!#REF!</definedName>
    <definedName name="_Toc397870171" localSheetId="0">Summary!#REF!</definedName>
    <definedName name="_Toc398111032" localSheetId="1">Generalities!#REF!</definedName>
    <definedName name="_Toc398111032" localSheetId="2">'Room 4'!#REF!</definedName>
    <definedName name="_Toc398111032" localSheetId="3">'Room 6'!#REF!</definedName>
    <definedName name="_Toc398111032" localSheetId="4">'Room C'!#REF!</definedName>
    <definedName name="_Toc398111032" localSheetId="0">Summary!#REF!</definedName>
    <definedName name="_Toc398111033" localSheetId="1">Generalities!#REF!</definedName>
    <definedName name="_Toc398111033" localSheetId="2">'Room 4'!#REF!</definedName>
    <definedName name="_Toc398111033" localSheetId="3">'Room 6'!#REF!</definedName>
    <definedName name="_Toc398111033" localSheetId="4">'Room C'!#REF!</definedName>
    <definedName name="_Toc398111033" localSheetId="0">Summary!#REF!</definedName>
    <definedName name="_Toc398111035" localSheetId="1">Generalities!#REF!</definedName>
    <definedName name="_Toc398111035" localSheetId="2">'Room 4'!#REF!</definedName>
    <definedName name="_Toc398111035" localSheetId="3">'Room 6'!#REF!</definedName>
    <definedName name="_Toc398111035" localSheetId="4">'Room C'!#REF!</definedName>
    <definedName name="_Toc398111035" localSheetId="0">Summary!#REF!</definedName>
    <definedName name="_Toc398111036" localSheetId="1">Generalities!#REF!</definedName>
    <definedName name="_Toc398111036" localSheetId="2">'Room 4'!#REF!</definedName>
    <definedName name="_Toc398111036" localSheetId="3">'Room 6'!#REF!</definedName>
    <definedName name="_Toc398111036" localSheetId="4">'Room C'!#REF!</definedName>
    <definedName name="_Toc398111036" localSheetId="0">Summary!#REF!</definedName>
    <definedName name="_Toc398111037" localSheetId="1">Generalities!#REF!</definedName>
    <definedName name="_Toc398111037" localSheetId="2">'Room 4'!#REF!</definedName>
    <definedName name="_Toc398111037" localSheetId="3">'Room 6'!#REF!</definedName>
    <definedName name="_Toc398111037" localSheetId="4">'Room C'!#REF!</definedName>
    <definedName name="_Toc398111037" localSheetId="0">Summary!#REF!</definedName>
    <definedName name="_Toc398111040" localSheetId="1">Generalities!#REF!</definedName>
    <definedName name="_Toc398111040" localSheetId="2">'Room 4'!#REF!</definedName>
    <definedName name="_Toc398111040" localSheetId="3">'Room 6'!#REF!</definedName>
    <definedName name="_Toc398111040" localSheetId="4">'Room C'!#REF!</definedName>
    <definedName name="_Toc398111040" localSheetId="0">Summary!#REF!</definedName>
    <definedName name="_Toc398211992" localSheetId="1">Generalities!#REF!</definedName>
    <definedName name="_Toc398211992" localSheetId="2">'Room 4'!#REF!</definedName>
    <definedName name="_Toc398211992" localSheetId="3">'Room 6'!#REF!</definedName>
    <definedName name="_Toc398211992" localSheetId="4">'Room C'!#REF!</definedName>
    <definedName name="_Toc398211992" localSheetId="0">Summary!#REF!</definedName>
    <definedName name="_Toc398211994" localSheetId="1">Generalities!#REF!</definedName>
    <definedName name="_Toc398211994" localSheetId="2">'Room 4'!#REF!</definedName>
    <definedName name="_Toc398211994" localSheetId="3">'Room 6'!#REF!</definedName>
    <definedName name="_Toc398211994" localSheetId="4">'Room C'!#REF!</definedName>
    <definedName name="_Toc398211994" localSheetId="0">Summary!#REF!</definedName>
    <definedName name="_Toc398211995" localSheetId="1">Generalities!#REF!</definedName>
    <definedName name="_Toc398211995" localSheetId="2">'Room 4'!#REF!</definedName>
    <definedName name="_Toc398211995" localSheetId="3">'Room 6'!#REF!</definedName>
    <definedName name="_Toc398211995" localSheetId="4">'Room C'!#REF!</definedName>
    <definedName name="_Toc398211995" localSheetId="0">Summary!#REF!</definedName>
    <definedName name="_Toc398211996" localSheetId="1">Generalities!#REF!</definedName>
    <definedName name="_Toc398211996" localSheetId="2">'Room 4'!#REF!</definedName>
    <definedName name="_Toc398211996" localSheetId="3">'Room 6'!#REF!</definedName>
    <definedName name="_Toc398211996" localSheetId="4">'Room C'!#REF!</definedName>
    <definedName name="_Toc398211996" localSheetId="0">Summary!#REF!</definedName>
    <definedName name="_Toc398211999" localSheetId="1">Generalities!#REF!</definedName>
    <definedName name="_Toc398211999" localSheetId="2">'Room 4'!#REF!</definedName>
    <definedName name="_Toc398211999" localSheetId="3">'Room 6'!#REF!</definedName>
    <definedName name="_Toc398211999" localSheetId="4">'Room C'!#REF!</definedName>
    <definedName name="_Toc398211999" localSheetId="0">Summary!#REF!</definedName>
    <definedName name="_Toc398212000" localSheetId="1">Generalities!#REF!</definedName>
    <definedName name="_Toc398212000" localSheetId="2">'Room 4'!#REF!</definedName>
    <definedName name="_Toc398212000" localSheetId="3">'Room 6'!#REF!</definedName>
    <definedName name="_Toc398212000" localSheetId="4">'Room C'!#REF!</definedName>
    <definedName name="_Toc398212000" localSheetId="0">Summary!#REF!</definedName>
    <definedName name="_Toc398212001" localSheetId="1">Generalities!#REF!</definedName>
    <definedName name="_Toc398212001" localSheetId="2">'Room 4'!#REF!</definedName>
    <definedName name="_Toc398212001" localSheetId="3">'Room 6'!#REF!</definedName>
    <definedName name="_Toc398212001" localSheetId="4">'Room C'!#REF!</definedName>
    <definedName name="_Toc398212001" localSheetId="0">Summary!#REF!</definedName>
    <definedName name="_Toc398212003" localSheetId="1">Generalities!#REF!</definedName>
    <definedName name="_Toc398212003" localSheetId="2">'Room 4'!#REF!</definedName>
    <definedName name="_Toc398212003" localSheetId="3">'Room 6'!#REF!</definedName>
    <definedName name="_Toc398212003" localSheetId="4">'Room C'!#REF!</definedName>
    <definedName name="_Toc398212003" localSheetId="0">Summary!#REF!</definedName>
    <definedName name="_Toc398212004" localSheetId="1">Generalities!#REF!</definedName>
    <definedName name="_Toc398212004" localSheetId="2">'Room 4'!#REF!</definedName>
    <definedName name="_Toc398212004" localSheetId="3">'Room 6'!#REF!</definedName>
    <definedName name="_Toc398212004" localSheetId="4">'Room C'!#REF!</definedName>
    <definedName name="_Toc398212004" localSheetId="0">Summary!#REF!</definedName>
    <definedName name="_Toc398212005" localSheetId="1">Generalities!#REF!</definedName>
    <definedName name="_Toc398212005" localSheetId="2">'Room 4'!#REF!</definedName>
    <definedName name="_Toc398212005" localSheetId="3">'Room 6'!#REF!</definedName>
    <definedName name="_Toc398212005" localSheetId="4">'Room C'!#REF!</definedName>
    <definedName name="_Toc398212005" localSheetId="0">Summary!#REF!</definedName>
    <definedName name="_Toc398212006" localSheetId="1">Generalities!#REF!</definedName>
    <definedName name="_Toc398212006" localSheetId="2">'Room 4'!#REF!</definedName>
    <definedName name="_Toc398212006" localSheetId="3">'Room 6'!#REF!</definedName>
    <definedName name="_Toc398212006" localSheetId="4">'Room C'!#REF!</definedName>
    <definedName name="_Toc398212006" localSheetId="0">Summary!#REF!</definedName>
    <definedName name="_Toc398212007" localSheetId="1">Generalities!#REF!</definedName>
    <definedName name="_Toc398212007" localSheetId="2">'Room 4'!#REF!</definedName>
    <definedName name="_Toc398212007" localSheetId="3">'Room 6'!#REF!</definedName>
    <definedName name="_Toc398212007" localSheetId="4">'Room C'!#REF!</definedName>
    <definedName name="_Toc398212007" localSheetId="0">Summary!#REF!</definedName>
    <definedName name="_Toc398212008" localSheetId="1">Generalities!#REF!</definedName>
    <definedName name="_Toc398212008" localSheetId="2">'Room 4'!#REF!</definedName>
    <definedName name="_Toc398212008" localSheetId="3">'Room 6'!#REF!</definedName>
    <definedName name="_Toc398212008" localSheetId="4">'Room C'!#REF!</definedName>
    <definedName name="_Toc398212008" localSheetId="0">Summary!#REF!</definedName>
    <definedName name="_Toc398212009" localSheetId="1">Generalities!#REF!</definedName>
    <definedName name="_Toc398212009" localSheetId="2">'Room 4'!#REF!</definedName>
    <definedName name="_Toc398212009" localSheetId="3">'Room 6'!#REF!</definedName>
    <definedName name="_Toc398212009" localSheetId="4">'Room C'!#REF!</definedName>
    <definedName name="_Toc398212009" localSheetId="0">Summary!#REF!</definedName>
    <definedName name="_Toc398212010" localSheetId="1">Generalities!#REF!</definedName>
    <definedName name="_Toc398212010" localSheetId="2">'Room 4'!#REF!</definedName>
    <definedName name="_Toc398212010" localSheetId="3">'Room 6'!#REF!</definedName>
    <definedName name="_Toc398212010" localSheetId="4">'Room C'!#REF!</definedName>
    <definedName name="_Toc398212010" localSheetId="0">Summary!#REF!</definedName>
    <definedName name="_Toc398212011" localSheetId="1">Generalities!#REF!</definedName>
    <definedName name="_Toc398212011" localSheetId="2">'Room 4'!#REF!</definedName>
    <definedName name="_Toc398212011" localSheetId="3">'Room 6'!#REF!</definedName>
    <definedName name="_Toc398212011" localSheetId="4">'Room C'!#REF!</definedName>
    <definedName name="_Toc398212011" localSheetId="0">Summary!#REF!</definedName>
    <definedName name="_Toc441995617" localSheetId="1">Generalities!#REF!</definedName>
    <definedName name="_Toc441995617" localSheetId="2">'Room 4'!#REF!</definedName>
    <definedName name="_Toc441995617" localSheetId="3">'Room 6'!#REF!</definedName>
    <definedName name="_Toc441995617" localSheetId="4">'Room C'!#REF!</definedName>
    <definedName name="_Toc441995617" localSheetId="0">Summary!#REF!</definedName>
    <definedName name="_Toc457637272" localSheetId="1">Generalities!#REF!</definedName>
    <definedName name="_Toc457637272" localSheetId="2">'Room 4'!#REF!</definedName>
    <definedName name="_Toc457637272" localSheetId="3">'Room 6'!#REF!</definedName>
    <definedName name="_Toc457637272" localSheetId="4">'Room C'!#REF!</definedName>
    <definedName name="_Toc457637272" localSheetId="0">Summary!#REF!</definedName>
    <definedName name="_Toc460212949" localSheetId="1">Generalities!#REF!</definedName>
    <definedName name="_Toc460212949" localSheetId="2">'Room 4'!#REF!</definedName>
    <definedName name="_Toc460212949" localSheetId="3">'Room 6'!#REF!</definedName>
    <definedName name="_Toc460212949" localSheetId="4">'Room C'!#REF!</definedName>
    <definedName name="_Toc460212949" localSheetId="0">Summary!#REF!</definedName>
    <definedName name="_Toc468010661" localSheetId="1">Generalities!#REF!</definedName>
    <definedName name="_Toc468010661" localSheetId="2">'Room 4'!#REF!</definedName>
    <definedName name="_Toc468010661" localSheetId="3">'Room 6'!#REF!</definedName>
    <definedName name="_Toc468010661" localSheetId="4">'Room C'!#REF!</definedName>
    <definedName name="_Toc468010661" localSheetId="0">Summary!#REF!</definedName>
    <definedName name="_Toc468010662" localSheetId="1">Generalities!#REF!</definedName>
    <definedName name="_Toc468010662" localSheetId="2">'Room 4'!#REF!</definedName>
    <definedName name="_Toc468010662" localSheetId="3">'Room 6'!#REF!</definedName>
    <definedName name="_Toc468010662" localSheetId="4">'Room C'!#REF!</definedName>
    <definedName name="_Toc468010662" localSheetId="0">Summary!#REF!</definedName>
    <definedName name="_Toc468010687" localSheetId="1">Generalities!#REF!</definedName>
    <definedName name="_Toc468010687" localSheetId="2">'Room 4'!#REF!</definedName>
    <definedName name="_Toc468010687" localSheetId="3">'Room 6'!#REF!</definedName>
    <definedName name="_Toc468010687" localSheetId="4">'Room C'!#REF!</definedName>
    <definedName name="_Toc468010687" localSheetId="0">Summary!#REF!</definedName>
    <definedName name="_Toc486064467" localSheetId="1">Generalities!#REF!</definedName>
    <definedName name="_Toc486064467" localSheetId="2">'Room 4'!#REF!</definedName>
    <definedName name="_Toc486064467" localSheetId="3">'Room 6'!#REF!</definedName>
    <definedName name="_Toc486064467" localSheetId="4">'Room C'!#REF!</definedName>
    <definedName name="_Toc486064467" localSheetId="0">Summary!#REF!</definedName>
    <definedName name="_Toc517861438" localSheetId="1">Generalities!#REF!</definedName>
    <definedName name="_Toc517861438" localSheetId="2">'Room 4'!#REF!</definedName>
    <definedName name="_Toc517861438" localSheetId="3">'Room 6'!#REF!</definedName>
    <definedName name="_Toc517861438" localSheetId="4">'Room C'!#REF!</definedName>
    <definedName name="_Toc517861438" localSheetId="0">Summary!#REF!</definedName>
    <definedName name="_Toc517861463" localSheetId="1">Generalities!#REF!</definedName>
    <definedName name="_Toc517861463" localSheetId="2">'Room 4'!#REF!</definedName>
    <definedName name="_Toc517861463" localSheetId="3">'Room 6'!#REF!</definedName>
    <definedName name="_Toc517861463" localSheetId="4">'Room C'!#REF!</definedName>
    <definedName name="_Toc517861463" localSheetId="0">Summary!#REF!</definedName>
    <definedName name="_Toc520782417" localSheetId="1">Generalities!#REF!</definedName>
    <definedName name="_Toc520782417" localSheetId="2">'Room 4'!#REF!</definedName>
    <definedName name="_Toc520782417" localSheetId="3">'Room 6'!#REF!</definedName>
    <definedName name="_Toc520782417" localSheetId="4">'Room C'!#REF!</definedName>
    <definedName name="_Toc520782417" localSheetId="0">Summary!#REF!</definedName>
    <definedName name="_Toc520782419" localSheetId="1">Generalities!#REF!</definedName>
    <definedName name="_Toc520782419" localSheetId="2">'Room 4'!#REF!</definedName>
    <definedName name="_Toc520782419" localSheetId="3">'Room 6'!#REF!</definedName>
    <definedName name="_Toc520782419" localSheetId="4">'Room C'!#REF!</definedName>
    <definedName name="_Toc520782419" localSheetId="0">Summary!#REF!</definedName>
    <definedName name="_Toc69031690" localSheetId="1">Generalities!#REF!</definedName>
    <definedName name="_Toc69031690" localSheetId="2">'Room 4'!#REF!</definedName>
    <definedName name="_Toc69031690" localSheetId="3">'Room 6'!#REF!</definedName>
    <definedName name="_Toc69031690" localSheetId="4">'Room C'!#REF!</definedName>
    <definedName name="_Toc69031690" localSheetId="0">Summary!#REF!</definedName>
    <definedName name="_Toc69091393" localSheetId="1">Generalities!#REF!</definedName>
    <definedName name="_Toc69091393" localSheetId="2">'Room 4'!#REF!</definedName>
    <definedName name="_Toc69091393" localSheetId="3">'Room 6'!#REF!</definedName>
    <definedName name="_Toc69091393" localSheetId="4">'Room C'!#REF!</definedName>
    <definedName name="_Toc69091393" localSheetId="0">Summary!#REF!</definedName>
    <definedName name="_Toc69092645" localSheetId="1">Generalities!#REF!</definedName>
    <definedName name="_Toc69092645" localSheetId="2">'Room 4'!#REF!</definedName>
    <definedName name="_Toc69092645" localSheetId="3">'Room 6'!#REF!</definedName>
    <definedName name="_Toc69092645" localSheetId="4">'Room C'!#REF!</definedName>
    <definedName name="_Toc69092645" localSheetId="0">Summary!#REF!</definedName>
    <definedName name="_Toc69096264" localSheetId="1">Generalities!#REF!</definedName>
    <definedName name="_Toc69096264" localSheetId="2">'Room 4'!#REF!</definedName>
    <definedName name="_Toc69096264" localSheetId="3">'Room 6'!#REF!</definedName>
    <definedName name="_Toc69096264" localSheetId="4">'Room C'!#REF!</definedName>
    <definedName name="_Toc69096264" localSheetId="0">Summary!#REF!</definedName>
    <definedName name="_Toc81968025" localSheetId="1">Generalities!#REF!</definedName>
    <definedName name="_Toc81968025" localSheetId="2">'Room 4'!#REF!</definedName>
    <definedName name="_Toc81968025" localSheetId="3">'Room 6'!#REF!</definedName>
    <definedName name="_Toc81968025" localSheetId="4">'Room C'!#REF!</definedName>
    <definedName name="_Toc81968025" localSheetId="0">Summary!#REF!</definedName>
    <definedName name="_Toc81968026" localSheetId="1">Generalities!#REF!</definedName>
    <definedName name="_Toc81968026" localSheetId="2">'Room 4'!#REF!</definedName>
    <definedName name="_Toc81968026" localSheetId="3">'Room 6'!#REF!</definedName>
    <definedName name="_Toc81968026" localSheetId="4">'Room C'!#REF!</definedName>
    <definedName name="_Toc81968026" localSheetId="0">Summary!#REF!</definedName>
    <definedName name="_Toc82495004" localSheetId="1">Generalities!#REF!</definedName>
    <definedName name="_Toc82495004" localSheetId="2">'Room 4'!#REF!</definedName>
    <definedName name="_Toc82495004" localSheetId="3">'Room 6'!#REF!</definedName>
    <definedName name="_Toc82495004" localSheetId="4">'Room C'!#REF!</definedName>
    <definedName name="_Toc82495004" localSheetId="0">Summary!#REF!</definedName>
    <definedName name="_Toc83094142" localSheetId="1">Generalities!#REF!</definedName>
    <definedName name="_Toc83094142" localSheetId="2">'Room 4'!#REF!</definedName>
    <definedName name="_Toc83094142" localSheetId="3">'Room 6'!#REF!</definedName>
    <definedName name="_Toc83094142" localSheetId="4">'Room C'!#REF!</definedName>
    <definedName name="_Toc83094142" localSheetId="0">Summary!#REF!</definedName>
    <definedName name="_Toc83785237" localSheetId="1">Generalities!#REF!</definedName>
    <definedName name="_Toc83785237" localSheetId="2">'Room 4'!#REF!</definedName>
    <definedName name="_Toc83785237" localSheetId="3">'Room 6'!#REF!</definedName>
    <definedName name="_Toc83785237" localSheetId="4">'Room C'!#REF!</definedName>
    <definedName name="_Toc83785237" localSheetId="0">Summary!#REF!</definedName>
    <definedName name="_Toc83800717" localSheetId="1">Generalities!#REF!</definedName>
    <definedName name="_Toc83800717" localSheetId="2">'Room 4'!#REF!</definedName>
    <definedName name="_Toc83800717" localSheetId="3">'Room 6'!#REF!</definedName>
    <definedName name="_Toc83800717" localSheetId="4">'Room C'!#REF!</definedName>
    <definedName name="_Toc83800717" localSheetId="0">Summary!#REF!</definedName>
    <definedName name="_Toc95885843" localSheetId="1">Generalities!#REF!</definedName>
    <definedName name="_Toc95885843" localSheetId="2">'Room 4'!#REF!</definedName>
    <definedName name="_Toc95885843" localSheetId="3">'Room 6'!#REF!</definedName>
    <definedName name="_Toc95885843" localSheetId="4">'Room C'!#REF!</definedName>
    <definedName name="_Toc95885843" localSheetId="0">Summary!#REF!</definedName>
    <definedName name="_Toc95885879" localSheetId="1">Generalities!#REF!</definedName>
    <definedName name="_Toc95885879" localSheetId="2">'Room 4'!#REF!</definedName>
    <definedName name="_Toc95885879" localSheetId="3">'Room 6'!#REF!</definedName>
    <definedName name="_Toc95885879" localSheetId="4">'Room C'!#REF!</definedName>
    <definedName name="_Toc95885879" localSheetId="0">Summary!#REF!</definedName>
    <definedName name="_Toc95893996" localSheetId="1">Generalities!#REF!</definedName>
    <definedName name="_Toc95893996" localSheetId="2">'Room 4'!#REF!</definedName>
    <definedName name="_Toc95893996" localSheetId="3">'Room 6'!#REF!</definedName>
    <definedName name="_Toc95893996" localSheetId="4">'Room C'!#REF!</definedName>
    <definedName name="_Toc95893996" localSheetId="0">Summary!#REF!</definedName>
    <definedName name="_xlnm.Print_Area" localSheetId="1">Generalities!$A$1:$F$40</definedName>
    <definedName name="_xlnm.Print_Area" localSheetId="2">'Room 4'!$A$1:$F$72</definedName>
    <definedName name="_xlnm.Print_Area" localSheetId="3">'Room 6'!$A$1:$F$77</definedName>
    <definedName name="_xlnm.Print_Area" localSheetId="4">'Room C'!$A$1:$F$69</definedName>
    <definedName name="_xlnm.Print_Area" localSheetId="0">Summary!$A$1:$F$28</definedName>
    <definedName name="_xlnm.Print_Titles" localSheetId="1">Generalities!$1:$5</definedName>
    <definedName name="_xlnm.Print_Titles" localSheetId="2">'Room 4'!$1:$5</definedName>
    <definedName name="_xlnm.Print_Titles" localSheetId="3">'Room 6'!$1:$5</definedName>
    <definedName name="_xlnm.Print_Titles" localSheetId="4">'Room C'!$1:$5</definedName>
    <definedName name="_xlnm.Print_Titles" localSheetId="0">Summary!$1:$5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8" l="1"/>
  <c r="F35" i="18"/>
  <c r="F36" i="18"/>
  <c r="F37" i="18"/>
  <c r="F38" i="18"/>
  <c r="F39" i="18"/>
  <c r="F60" i="18"/>
  <c r="F70" i="24"/>
  <c r="F23" i="22"/>
  <c r="F24" i="22"/>
  <c r="F25" i="22"/>
  <c r="F39" i="22"/>
  <c r="D32" i="18"/>
  <c r="B70" i="24"/>
  <c r="B65" i="22"/>
  <c r="B21" i="23"/>
  <c r="B33" i="21"/>
  <c r="F64" i="18" l="1"/>
  <c r="F67" i="18" s="1"/>
  <c r="F72" i="24"/>
  <c r="F75" i="24" s="1"/>
  <c r="F65" i="22"/>
  <c r="F33" i="21"/>
  <c r="D28" i="22"/>
  <c r="B62" i="18"/>
  <c r="F67" i="22" l="1"/>
  <c r="F70" i="22" s="1"/>
  <c r="F35" i="21"/>
  <c r="F38" i="21" s="1"/>
  <c r="F21" i="23" l="1"/>
  <c r="F23" i="23" s="1"/>
  <c r="F26" i="23" s="1"/>
</calcChain>
</file>

<file path=xl/sharedStrings.xml><?xml version="1.0" encoding="utf-8"?>
<sst xmlns="http://schemas.openxmlformats.org/spreadsheetml/2006/main" count="327" uniqueCount="126">
  <si>
    <t>Unit.</t>
  </si>
  <si>
    <t>…………………………………………………</t>
  </si>
  <si>
    <t>3.1</t>
  </si>
  <si>
    <t>3.2</t>
  </si>
  <si>
    <t>SITE SURVEY</t>
  </si>
  <si>
    <t>DETAIL AND MANUFACTURING DRAWINGS</t>
  </si>
  <si>
    <t>3.3</t>
  </si>
  <si>
    <t>CONSTRUCTION SITE FACILITIES</t>
  </si>
  <si>
    <t>3.3.1</t>
  </si>
  <si>
    <t>Site facilities</t>
  </si>
  <si>
    <t>3.3.2</t>
  </si>
  <si>
    <t>3.3.3</t>
  </si>
  <si>
    <t>Construction site connections</t>
  </si>
  <si>
    <t>Other construction site facilities</t>
  </si>
  <si>
    <t>3.4</t>
  </si>
  <si>
    <t>SCAFFOLDING AND LIFTING EQUIPMENTS</t>
  </si>
  <si>
    <t>Waste disposal and occupation of road fees</t>
  </si>
  <si>
    <t>Demolish stone counterfort</t>
  </si>
  <si>
    <t>Picking the existing surface of adhesion</t>
  </si>
  <si>
    <t>Concrete</t>
  </si>
  <si>
    <t>Formwork</t>
  </si>
  <si>
    <t>Filling openings with concrete blocks</t>
  </si>
  <si>
    <t>TS</t>
  </si>
  <si>
    <t>Quantites</t>
  </si>
  <si>
    <t>Unit prices</t>
  </si>
  <si>
    <t>Sums</t>
  </si>
  <si>
    <t>excl. VAT</t>
  </si>
  <si>
    <t>V.A.T 18 %</t>
  </si>
  <si>
    <t>DESIGNATION OF WORK</t>
  </si>
  <si>
    <t>Ref.</t>
  </si>
  <si>
    <t>DesignTeam</t>
  </si>
  <si>
    <t>sum</t>
  </si>
  <si>
    <t>Scaffolding</t>
  </si>
  <si>
    <t>sqm</t>
  </si>
  <si>
    <t>Protections</t>
  </si>
  <si>
    <t>Lift</t>
  </si>
  <si>
    <t>lim</t>
  </si>
  <si>
    <t>cum</t>
  </si>
  <si>
    <t>kg</t>
  </si>
  <si>
    <t>Demolish concrete blockparapet</t>
  </si>
  <si>
    <t>Removal of vegetablization</t>
  </si>
  <si>
    <t>Demolish stone bloc wall</t>
  </si>
  <si>
    <t>Surfacing</t>
  </si>
  <si>
    <t>Network protection and conservation</t>
  </si>
  <si>
    <t>nr</t>
  </si>
  <si>
    <t>Positioning of construction site facilities</t>
  </si>
  <si>
    <t>Scaffolding, protection and lift - Room 4</t>
  </si>
  <si>
    <t>Scaffolding, protection and lift - Room 6</t>
  </si>
  <si>
    <t>Scaffolding, protection and lift - Room C</t>
  </si>
  <si>
    <t>Galvanised steels</t>
  </si>
  <si>
    <t>Creation of a trench for the creation of a channel</t>
  </si>
  <si>
    <t>Creation of concrete wall</t>
  </si>
  <si>
    <t>Creation of composite floor slab</t>
  </si>
  <si>
    <t>Steel profile UPN 180, incl. Hadware</t>
  </si>
  <si>
    <t>Steel profile IPE 140, incl. Hadware</t>
  </si>
  <si>
    <t>Chimical anchors</t>
  </si>
  <si>
    <t>Metal decking Hi Bond A55/P600</t>
  </si>
  <si>
    <t>Galvanized steels</t>
  </si>
  <si>
    <t>Steel profile UPN 180, incl. hardware</t>
  </si>
  <si>
    <t>Steel profile IPE 140, incl. hardware</t>
  </si>
  <si>
    <t>Flashing strip</t>
  </si>
  <si>
    <t>Waterproofing of concrete upstands</t>
  </si>
  <si>
    <t>Waterproofing of standard concrete surfaces</t>
  </si>
  <si>
    <t>Copper rainwater systems</t>
  </si>
  <si>
    <t>Grated channel drain</t>
  </si>
  <si>
    <t>Waterproofing strip under grated channel</t>
  </si>
  <si>
    <t>Anchors / Fixings on masonry</t>
  </si>
  <si>
    <t>Finishing cornices</t>
  </si>
  <si>
    <t>Glass</t>
  </si>
  <si>
    <t>Aluminum structure, incl. hardware</t>
  </si>
  <si>
    <t>OPTIONS</t>
  </si>
  <si>
    <t>Steel structure, incl. hardware</t>
  </si>
  <si>
    <t>Scaffolding additions and protections</t>
  </si>
  <si>
    <t>PHASE 01: CANOPY ROOM 4</t>
  </si>
  <si>
    <t>Anchoring rebars fixed with epoxy</t>
  </si>
  <si>
    <t>LOT 01 : ROOM 4</t>
  </si>
  <si>
    <t>DEMOLITION WORKS</t>
  </si>
  <si>
    <t>1.1</t>
  </si>
  <si>
    <t>1.2</t>
  </si>
  <si>
    <t>2.1</t>
  </si>
  <si>
    <t>GENRALITIES</t>
  </si>
  <si>
    <t>GRAND TOTAL INCL VAT - GENERALITIES :</t>
  </si>
  <si>
    <t>4.1</t>
  </si>
  <si>
    <t>4.2</t>
  </si>
  <si>
    <t>SUMMARY</t>
  </si>
  <si>
    <t>GENERALITIES</t>
  </si>
  <si>
    <t>GRAND TOTAL INCL VAT</t>
  </si>
  <si>
    <t>CONCRETING</t>
  </si>
  <si>
    <t>Creation of concrete support upstands</t>
  </si>
  <si>
    <t>3.1.1</t>
  </si>
  <si>
    <t>3.1.2</t>
  </si>
  <si>
    <t>3.1.3</t>
  </si>
  <si>
    <t>3.1.4</t>
  </si>
  <si>
    <t>BLOCK WORKS</t>
  </si>
  <si>
    <t>WATERPROOFING</t>
  </si>
  <si>
    <t>5.1</t>
  </si>
  <si>
    <t>6.1</t>
  </si>
  <si>
    <t>6.2</t>
  </si>
  <si>
    <t>7.1</t>
  </si>
  <si>
    <t>Aluminum canopy with glass facings, size 575 x 436 x 93 cm</t>
  </si>
  <si>
    <t>Steel canopy with glass facings, size 575 x 436 x 93 cm</t>
  </si>
  <si>
    <t>GRAND TOTAL INCL VAT - LOT 01 : ROOM 4 :</t>
  </si>
  <si>
    <t>LOT 02 : ROOM 6</t>
  </si>
  <si>
    <t>LOT 03 : ROOM C</t>
  </si>
  <si>
    <t>COMPOSITE FLOOR SLAB</t>
  </si>
  <si>
    <t>4.3</t>
  </si>
  <si>
    <t>Steel profiles</t>
  </si>
  <si>
    <t>4.1/2</t>
  </si>
  <si>
    <t>4.1/2.1</t>
  </si>
  <si>
    <t>4.1/2.2</t>
  </si>
  <si>
    <t>4.3.1</t>
  </si>
  <si>
    <t>3.0</t>
  </si>
  <si>
    <t>4.2.1</t>
  </si>
  <si>
    <t>4.2.2</t>
  </si>
  <si>
    <t>4.2.3</t>
  </si>
  <si>
    <t>4.2.4</t>
  </si>
  <si>
    <t>5.2</t>
  </si>
  <si>
    <t>5.3</t>
  </si>
  <si>
    <t>5.4</t>
  </si>
  <si>
    <t>RAINWATER SYSTEM</t>
  </si>
  <si>
    <t>GRAND TOTAL INCL VAT - LOT 02 : ROOM 6</t>
  </si>
  <si>
    <t>6.3</t>
  </si>
  <si>
    <t>GRAND TOTAL INCL VAT - LOT 03 : ROOM C</t>
  </si>
  <si>
    <t>ROOM 4</t>
  </si>
  <si>
    <t>ROOM 6</t>
  </si>
  <si>
    <t>ROOM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</si>
</sst>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0\ _€_-;\-* #,##0.00\ _€_-;_-* &quot;-&quot;??\ _€_-;_-@_-"/>
    <numFmt numFmtId="166" formatCode="_-* #,##0.00\ _F_-;\-* #,##0.00\ _F_-;_-* &quot;-&quot;??\ _F_-;_-@_-"/>
    <numFmt numFmtId="167" formatCode="_-* #,##0.00\ [$€]_-;\-* #,##0.00\ [$€]_-;_-* &quot;-&quot;??\ [$€]_-;_-@_-"/>
    <numFmt numFmtId="168" formatCode="#,##0.00\ &quot;€&quot;"/>
    <numFmt numFmtId="169" formatCode="0.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387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2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166" fontId="3" fillId="0" borderId="1" xfId="2" applyFont="1" applyBorder="1" applyAlignment="1">
      <alignment horizontal="center" vertical="center"/>
    </xf>
    <xf numFmtId="166" fontId="3" fillId="0" borderId="8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4" fontId="3" fillId="0" borderId="5" xfId="0" applyNumberFormat="1" applyFont="1" applyBorder="1" applyAlignment="1">
      <alignment horizontal="center" vertical="center"/>
    </xf>
    <xf numFmtId="166" fontId="3" fillId="0" borderId="7" xfId="2" applyFont="1" applyBorder="1" applyAlignment="1">
      <alignment horizontal="center" vertical="center"/>
    </xf>
    <xf numFmtId="166" fontId="3" fillId="0" borderId="2" xfId="2" applyFont="1" applyBorder="1" applyAlignment="1">
      <alignment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166" fontId="7" fillId="0" borderId="9" xfId="2" applyFont="1" applyBorder="1" applyAlignment="1">
      <alignment horizontal="center" vertical="center"/>
    </xf>
    <xf numFmtId="166" fontId="7" fillId="0" borderId="3" xfId="2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 indent="1"/>
    </xf>
    <xf numFmtId="0" fontId="4" fillId="0" borderId="0" xfId="3" applyFont="1" applyAlignment="1">
      <alignment horizontal="right" vertical="center" wrapText="1"/>
    </xf>
    <xf numFmtId="166" fontId="4" fillId="0" borderId="0" xfId="2" applyFont="1" applyBorder="1" applyAlignment="1">
      <alignment horizontal="right"/>
    </xf>
    <xf numFmtId="166" fontId="4" fillId="0" borderId="0" xfId="2" applyFont="1" applyBorder="1" applyAlignment="1">
      <alignment horizontal="right" inden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Continuous" vertical="center"/>
    </xf>
    <xf numFmtId="166" fontId="3" fillId="0" borderId="0" xfId="2" applyFont="1" applyBorder="1" applyAlignment="1">
      <alignment vertical="center"/>
    </xf>
    <xf numFmtId="0" fontId="4" fillId="0" borderId="0" xfId="3" applyFont="1" applyAlignment="1">
      <alignment horizontal="center" vertical="center"/>
    </xf>
    <xf numFmtId="168" fontId="4" fillId="0" borderId="4" xfId="2" applyNumberFormat="1" applyFont="1" applyBorder="1" applyAlignment="1">
      <alignment horizontal="center" vertical="center"/>
    </xf>
    <xf numFmtId="168" fontId="4" fillId="0" borderId="6" xfId="2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6" fontId="3" fillId="0" borderId="0" xfId="2" applyFont="1" applyAlignment="1">
      <alignment horizontal="center" vertical="center"/>
    </xf>
    <xf numFmtId="166" fontId="3" fillId="0" borderId="0" xfId="2" applyFont="1" applyAlignment="1">
      <alignment vertical="center"/>
    </xf>
    <xf numFmtId="166" fontId="3" fillId="0" borderId="0" xfId="2" applyFont="1" applyBorder="1" applyAlignment="1">
      <alignment horizontal="center" vertical="center"/>
    </xf>
    <xf numFmtId="166" fontId="3" fillId="0" borderId="4" xfId="2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166" fontId="3" fillId="0" borderId="11" xfId="2" applyFont="1" applyBorder="1" applyAlignment="1">
      <alignment horizontal="center" vertical="center"/>
    </xf>
    <xf numFmtId="166" fontId="3" fillId="0" borderId="11" xfId="2" applyFont="1" applyBorder="1" applyAlignment="1">
      <alignment horizontal="right" vertical="center"/>
    </xf>
    <xf numFmtId="166" fontId="3" fillId="0" borderId="0" xfId="2" applyFont="1" applyBorder="1" applyAlignment="1">
      <alignment horizontal="right" vertical="center"/>
    </xf>
    <xf numFmtId="0" fontId="3" fillId="0" borderId="8" xfId="0" applyFont="1" applyBorder="1" applyAlignment="1">
      <alignment horizontal="left" wrapText="1" indent="1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Continuous" vertical="center"/>
    </xf>
    <xf numFmtId="166" fontId="3" fillId="0" borderId="12" xfId="2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3" fillId="0" borderId="0" xfId="3" applyAlignment="1">
      <alignment horizontal="left" wrapText="1" indent="1"/>
    </xf>
    <xf numFmtId="168" fontId="3" fillId="0" borderId="8" xfId="2" applyNumberFormat="1" applyFont="1" applyBorder="1" applyAlignment="1">
      <alignment horizontal="right" vertical="center" indent="1"/>
    </xf>
    <xf numFmtId="168" fontId="3" fillId="0" borderId="1" xfId="2" applyNumberFormat="1" applyFont="1" applyBorder="1" applyAlignment="1">
      <alignment horizontal="right" vertical="center" indent="1"/>
    </xf>
    <xf numFmtId="168" fontId="0" fillId="0" borderId="1" xfId="0" applyNumberFormat="1" applyBorder="1" applyAlignment="1">
      <alignment horizontal="right" vertical="center" indent="1"/>
    </xf>
    <xf numFmtId="168" fontId="0" fillId="0" borderId="8" xfId="0" applyNumberFormat="1" applyBorder="1" applyAlignment="1">
      <alignment horizontal="right" vertical="center" indent="1"/>
    </xf>
    <xf numFmtId="0" fontId="3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 indent="1"/>
    </xf>
    <xf numFmtId="0" fontId="3" fillId="0" borderId="3" xfId="0" applyFont="1" applyBorder="1" applyAlignment="1">
      <alignment horizontal="center" wrapText="1"/>
    </xf>
    <xf numFmtId="166" fontId="4" fillId="0" borderId="0" xfId="2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2"/>
    </xf>
    <xf numFmtId="2" fontId="3" fillId="0" borderId="1" xfId="0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168" fontId="3" fillId="0" borderId="4" xfId="2" applyNumberFormat="1" applyFont="1" applyBorder="1" applyAlignment="1">
      <alignment horizontal="right" vertical="center" indent="1"/>
    </xf>
    <xf numFmtId="1" fontId="3" fillId="0" borderId="1" xfId="0" applyNumberFormat="1" applyFont="1" applyBorder="1" applyAlignment="1">
      <alignment horizontal="centerContinuous" vertical="center"/>
    </xf>
    <xf numFmtId="0" fontId="3" fillId="0" borderId="0" xfId="0" quotePrefix="1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7" fillId="0" borderId="0" xfId="3" applyFont="1" applyAlignment="1">
      <alignment horizontal="left" vertical="center" wrapText="1"/>
    </xf>
  </cellXfs>
  <cellStyles count="387">
    <cellStyle name="Comma" xfId="2" builtinId="3"/>
    <cellStyle name="Euro" xfId="1" xr:uid="{00000000-0005-0000-0000-000000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Milliers 2" xfId="375" xr:uid="{00000000-0005-0000-0000-0000A4010000}"/>
    <cellStyle name="Milliers 2 2" xfId="376" xr:uid="{00000000-0005-0000-0000-0000A5010000}"/>
    <cellStyle name="Milliers 2 3" xfId="377" xr:uid="{00000000-0005-0000-0000-0000A6010000}"/>
    <cellStyle name="Milliers 3" xfId="378" xr:uid="{00000000-0005-0000-0000-0000A7010000}"/>
    <cellStyle name="Milliers 4" xfId="379" xr:uid="{00000000-0005-0000-0000-0000A8010000}"/>
    <cellStyle name="Milliers 4 2" xfId="380" xr:uid="{00000000-0005-0000-0000-0000A9010000}"/>
    <cellStyle name="Milliers 4 3" xfId="381" xr:uid="{00000000-0005-0000-0000-0000AA010000}"/>
    <cellStyle name="Milliers 5" xfId="385" xr:uid="{99E61328-9E2C-4CCE-9D9E-86C062D1AF7C}"/>
    <cellStyle name="Normal" xfId="0" builtinId="0"/>
    <cellStyle name="Normal 2" xfId="382" xr:uid="{00000000-0005-0000-0000-0000AB010000}"/>
    <cellStyle name="Normal 2 2" xfId="3" xr:uid="{00000000-0005-0000-0000-000075010000}"/>
    <cellStyle name="Normal 3" xfId="4" xr:uid="{00000000-0005-0000-0000-000076010000}"/>
    <cellStyle name="Normal 3 2" xfId="383" xr:uid="{00000000-0005-0000-0000-0000AC010000}"/>
    <cellStyle name="Normal 4" xfId="384" xr:uid="{00000000-0005-0000-0000-0000AD010000}"/>
    <cellStyle name="Normal 5" xfId="386" xr:uid="{F5C08646-C836-48C4-A631-A1195DF0A3A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317F-93E2-4A7A-93DB-5CEE8548D80C}">
  <sheetPr>
    <pageSetUpPr fitToPage="1"/>
  </sheetPr>
  <dimension ref="A1:G35"/>
  <sheetViews>
    <sheetView showZeros="0" tabSelected="1" view="pageBreakPreview" zoomScaleNormal="90" zoomScaleSheetLayoutView="100" zoomScalePageLayoutView="125" workbookViewId="0">
      <selection activeCell="I13" sqref="I13"/>
    </sheetView>
  </sheetViews>
  <sheetFormatPr defaultColWidth="10.81640625" defaultRowHeight="12.5" x14ac:dyDescent="0.25"/>
  <cols>
    <col min="1" max="1" width="7.7265625" style="32" customWidth="1"/>
    <col min="2" max="2" width="50" style="13" customWidth="1"/>
    <col min="3" max="3" width="5.7265625" style="32" hidden="1" customWidth="1"/>
    <col min="4" max="4" width="11" style="39" hidden="1" customWidth="1"/>
    <col min="5" max="5" width="13.81640625" style="40" hidden="1" customWidth="1"/>
    <col min="6" max="6" width="15.7265625" style="41" hidden="1" customWidth="1"/>
    <col min="7" max="16384" width="10.81640625" style="6"/>
  </cols>
  <sheetData>
    <row r="1" spans="1:7" ht="8.25" customHeight="1" x14ac:dyDescent="0.25">
      <c r="A1" s="27"/>
      <c r="B1" s="17"/>
      <c r="C1" s="27"/>
      <c r="D1" s="8"/>
      <c r="E1" s="9"/>
      <c r="F1" s="10"/>
    </row>
    <row r="2" spans="1:7" s="1" customFormat="1" x14ac:dyDescent="0.25">
      <c r="A2" s="28" t="s">
        <v>29</v>
      </c>
      <c r="B2" s="18" t="s">
        <v>28</v>
      </c>
      <c r="C2" s="28" t="s">
        <v>0</v>
      </c>
      <c r="D2" s="11" t="s">
        <v>23</v>
      </c>
      <c r="E2" s="3" t="s">
        <v>24</v>
      </c>
      <c r="F2" s="2" t="s">
        <v>25</v>
      </c>
    </row>
    <row r="3" spans="1:7" s="1" customFormat="1" x14ac:dyDescent="0.25">
      <c r="A3" s="28" t="s">
        <v>22</v>
      </c>
      <c r="B3" s="18"/>
      <c r="C3" s="28"/>
      <c r="D3" s="11" t="s">
        <v>30</v>
      </c>
      <c r="E3" s="3" t="s">
        <v>26</v>
      </c>
      <c r="F3" s="2" t="s">
        <v>26</v>
      </c>
    </row>
    <row r="4" spans="1:7" s="1" customFormat="1" ht="12" customHeight="1" x14ac:dyDescent="0.25">
      <c r="A4" s="29"/>
      <c r="B4" s="19"/>
      <c r="C4" s="29"/>
      <c r="D4" s="12"/>
      <c r="E4" s="15"/>
      <c r="F4" s="16"/>
    </row>
    <row r="5" spans="1:7" s="1" customFormat="1" ht="12.75" customHeight="1" x14ac:dyDescent="0.25">
      <c r="A5" s="28"/>
      <c r="B5" s="4"/>
      <c r="C5" s="33"/>
      <c r="D5" s="5"/>
      <c r="E5" s="58"/>
      <c r="F5" s="59"/>
    </row>
    <row r="6" spans="1:7" s="1" customFormat="1" ht="13" x14ac:dyDescent="0.25">
      <c r="A6" s="28"/>
      <c r="B6" s="24" t="s">
        <v>84</v>
      </c>
      <c r="C6" s="25"/>
      <c r="D6" s="34"/>
      <c r="E6" s="58"/>
      <c r="F6" s="59"/>
    </row>
    <row r="7" spans="1:7" s="1" customFormat="1" ht="12.75" customHeight="1" x14ac:dyDescent="0.25">
      <c r="A7" s="28"/>
      <c r="B7" s="62"/>
      <c r="C7" s="25"/>
      <c r="D7" s="34"/>
      <c r="E7" s="58"/>
      <c r="F7" s="59"/>
    </row>
    <row r="8" spans="1:7" s="1" customFormat="1" ht="13" x14ac:dyDescent="0.3">
      <c r="A8" s="30">
        <v>1</v>
      </c>
      <c r="B8" s="20" t="s">
        <v>85</v>
      </c>
      <c r="C8" s="25"/>
      <c r="D8" s="26"/>
      <c r="E8" s="60"/>
      <c r="F8" s="59"/>
    </row>
    <row r="9" spans="1:7" s="1" customFormat="1" ht="13" x14ac:dyDescent="0.3">
      <c r="A9" s="30"/>
      <c r="B9" s="63"/>
      <c r="C9" s="25"/>
      <c r="D9" s="26"/>
      <c r="E9" s="61"/>
      <c r="F9" s="59"/>
      <c r="G9" s="14"/>
    </row>
    <row r="10" spans="1:7" s="1" customFormat="1" x14ac:dyDescent="0.25">
      <c r="A10" s="28"/>
      <c r="B10" s="64"/>
      <c r="C10" s="25"/>
      <c r="D10" s="34"/>
      <c r="E10" s="58"/>
      <c r="F10" s="59"/>
    </row>
    <row r="11" spans="1:7" s="1" customFormat="1" ht="13" x14ac:dyDescent="0.3">
      <c r="A11" s="30">
        <v>2</v>
      </c>
      <c r="B11" s="20" t="s">
        <v>75</v>
      </c>
      <c r="C11" s="25"/>
      <c r="D11" s="26"/>
      <c r="E11" s="60"/>
      <c r="F11" s="59"/>
    </row>
    <row r="12" spans="1:7" s="1" customFormat="1" ht="13" x14ac:dyDescent="0.3">
      <c r="A12" s="30"/>
      <c r="B12" s="63"/>
      <c r="C12" s="28"/>
      <c r="D12" s="34"/>
      <c r="E12" s="58"/>
      <c r="F12" s="59"/>
    </row>
    <row r="13" spans="1:7" s="1" customFormat="1" ht="13" x14ac:dyDescent="0.3">
      <c r="A13" s="30"/>
      <c r="B13" s="20"/>
      <c r="C13" s="25"/>
      <c r="D13" s="26"/>
      <c r="E13" s="61"/>
      <c r="F13" s="59"/>
    </row>
    <row r="14" spans="1:7" s="1" customFormat="1" ht="13" x14ac:dyDescent="0.3">
      <c r="A14" s="30">
        <v>3</v>
      </c>
      <c r="B14" s="66" t="s">
        <v>102</v>
      </c>
      <c r="C14" s="25"/>
      <c r="D14" s="26"/>
      <c r="E14" s="60"/>
      <c r="F14" s="59"/>
    </row>
    <row r="15" spans="1:7" s="1" customFormat="1" ht="13" x14ac:dyDescent="0.3">
      <c r="A15" s="30"/>
      <c r="B15" s="20"/>
      <c r="C15" s="25"/>
      <c r="D15" s="26"/>
      <c r="E15" s="61"/>
      <c r="F15" s="59"/>
    </row>
    <row r="16" spans="1:7" s="1" customFormat="1" ht="13" x14ac:dyDescent="0.3">
      <c r="A16" s="30"/>
      <c r="B16" s="20"/>
      <c r="C16" s="25"/>
      <c r="D16" s="26"/>
      <c r="E16" s="60"/>
      <c r="F16" s="59"/>
    </row>
    <row r="17" spans="1:7" s="1" customFormat="1" ht="13" x14ac:dyDescent="0.3">
      <c r="A17" s="30">
        <v>4</v>
      </c>
      <c r="B17" s="66" t="s">
        <v>103</v>
      </c>
      <c r="C17" s="25"/>
      <c r="D17" s="26"/>
      <c r="E17" s="60"/>
      <c r="F17" s="59"/>
    </row>
    <row r="18" spans="1:7" s="1" customFormat="1" ht="13" x14ac:dyDescent="0.3">
      <c r="A18" s="30"/>
      <c r="B18" s="20"/>
      <c r="C18" s="25"/>
      <c r="D18" s="26"/>
      <c r="E18" s="60"/>
      <c r="F18" s="59"/>
    </row>
    <row r="19" spans="1:7" s="1" customFormat="1" ht="13" x14ac:dyDescent="0.3">
      <c r="A19" s="30"/>
      <c r="B19" s="20"/>
      <c r="C19" s="28"/>
      <c r="D19" s="69"/>
      <c r="E19" s="59"/>
      <c r="F19" s="71"/>
    </row>
    <row r="20" spans="1:7" s="1" customFormat="1" ht="13.5" hidden="1" thickTop="1" x14ac:dyDescent="0.25">
      <c r="A20" s="30"/>
      <c r="B20" s="50"/>
      <c r="C20" s="51"/>
      <c r="D20" s="52"/>
      <c r="E20" s="35"/>
      <c r="F20" s="53"/>
    </row>
    <row r="21" spans="1:7" s="1" customFormat="1" ht="42.75" hidden="1" customHeight="1" x14ac:dyDescent="0.25">
      <c r="A21" s="31"/>
      <c r="B21" s="21" t="str">
        <f>"GRAND TOTAL EXCL.VAT"</f>
        <v>GRAND TOTAL EXCL.VAT</v>
      </c>
      <c r="C21" s="74" t="s">
        <v>1</v>
      </c>
      <c r="D21" s="74"/>
      <c r="E21" s="74"/>
      <c r="F21" s="37">
        <f>SUM(F5:F19)</f>
        <v>0</v>
      </c>
      <c r="G21" s="32"/>
    </row>
    <row r="22" spans="1:7" s="1" customFormat="1" ht="13" hidden="1" x14ac:dyDescent="0.25">
      <c r="A22" s="31"/>
      <c r="B22" s="21"/>
      <c r="C22" s="36"/>
      <c r="D22" s="36"/>
      <c r="E22" s="36"/>
      <c r="F22" s="37"/>
    </row>
    <row r="23" spans="1:7" s="7" customFormat="1" ht="13" hidden="1" x14ac:dyDescent="0.3">
      <c r="A23" s="31"/>
      <c r="B23" s="22" t="s">
        <v>27</v>
      </c>
      <c r="C23" s="74" t="s">
        <v>1</v>
      </c>
      <c r="D23" s="74"/>
      <c r="E23" s="74"/>
      <c r="F23" s="37">
        <f>F21*0.18</f>
        <v>0</v>
      </c>
    </row>
    <row r="24" spans="1:7" ht="13" hidden="1" x14ac:dyDescent="0.3">
      <c r="A24" s="31"/>
      <c r="B24" s="23"/>
      <c r="C24" s="36"/>
      <c r="D24" s="36"/>
      <c r="E24" s="36"/>
      <c r="F24" s="38"/>
    </row>
    <row r="25" spans="1:7" ht="13" hidden="1" x14ac:dyDescent="0.3">
      <c r="A25" s="31"/>
      <c r="B25" s="23"/>
      <c r="C25" s="36"/>
      <c r="D25" s="36"/>
      <c r="E25" s="36"/>
      <c r="F25" s="37"/>
    </row>
    <row r="26" spans="1:7" ht="37.5" hidden="1" customHeight="1" x14ac:dyDescent="0.25">
      <c r="A26" s="31"/>
      <c r="B26" s="65" t="s">
        <v>86</v>
      </c>
      <c r="C26" s="74" t="s">
        <v>1</v>
      </c>
      <c r="D26" s="74"/>
      <c r="E26" s="74"/>
      <c r="F26" s="37">
        <f>F23+F21</f>
        <v>0</v>
      </c>
    </row>
    <row r="27" spans="1:7" ht="13" hidden="1" x14ac:dyDescent="0.25">
      <c r="A27" s="54"/>
      <c r="B27" s="21"/>
      <c r="C27" s="74"/>
      <c r="D27" s="74"/>
      <c r="E27" s="74"/>
      <c r="F27" s="43"/>
    </row>
    <row r="28" spans="1:7" ht="13" x14ac:dyDescent="0.25">
      <c r="A28" s="55"/>
      <c r="B28" s="44"/>
      <c r="C28" s="45"/>
      <c r="D28" s="46"/>
      <c r="E28" s="47"/>
      <c r="F28" s="48"/>
    </row>
    <row r="29" spans="1:7" ht="13" x14ac:dyDescent="0.25">
      <c r="A29" s="36"/>
      <c r="E29" s="42"/>
      <c r="F29" s="49"/>
    </row>
    <row r="30" spans="1:7" ht="48" customHeight="1" x14ac:dyDescent="0.25">
      <c r="B30" s="75"/>
      <c r="C30" s="75"/>
      <c r="D30" s="75"/>
      <c r="E30" s="75"/>
      <c r="F30" s="75"/>
    </row>
    <row r="31" spans="1:7" ht="13" x14ac:dyDescent="0.25">
      <c r="B31" s="56"/>
      <c r="C31" s="56"/>
      <c r="D31" s="56"/>
      <c r="E31" s="56"/>
      <c r="F31" s="56"/>
    </row>
    <row r="32" spans="1:7" x14ac:dyDescent="0.25">
      <c r="B32" s="57"/>
      <c r="E32" s="42"/>
      <c r="F32" s="35"/>
    </row>
    <row r="33" spans="2:6" x14ac:dyDescent="0.25">
      <c r="B33" s="57"/>
      <c r="E33" s="42"/>
      <c r="F33" s="35"/>
    </row>
    <row r="34" spans="2:6" x14ac:dyDescent="0.25">
      <c r="B34" s="57"/>
      <c r="E34" s="42"/>
      <c r="F34" s="35"/>
    </row>
    <row r="35" spans="2:6" x14ac:dyDescent="0.25">
      <c r="E35" s="42"/>
      <c r="F35" s="35"/>
    </row>
  </sheetData>
  <sheetProtection algorithmName="SHA-512" hashValue="XYDVtKJ+o1xx9PwDeE9QIyzzgXHqdsyp0v3u8F/5kqHe3b9Me+NE1PIKw7+nQu/CXA/emOWHUiujCrh5fcdTBg==" saltValue="H+xzvhKzi0j5llTBXaDKsQ==" spinCount="100000" sheet="1" objects="1" scenarios="1"/>
  <mergeCells count="5">
    <mergeCell ref="C21:E21"/>
    <mergeCell ref="C23:E23"/>
    <mergeCell ref="C26:E26"/>
    <mergeCell ref="C27:E27"/>
    <mergeCell ref="B30:F30"/>
  </mergeCells>
  <printOptions horizontalCentered="1"/>
  <pageMargins left="0.19685039370078741" right="0.19685039370078741" top="0.70866141732283472" bottom="0.70866141732283472" header="0.19685039370078741" footer="0.19685039370078741"/>
  <pageSetup paperSize="9" fitToHeight="0" pageOrder="overThenDown" orientation="portrait" useFirstPageNumber="1" r:id="rId1"/>
  <headerFooter alignWithMargins="0">
    <oddHeader>&amp;L&amp;"Arial,Gras"&amp;8JERUSALEM - TERRA SANCTA MUSEUM
Fitting out the Terra Sancta Museum&amp;R&amp;8Bill Of Quantities (BOQ)
Summary</oddHeader>
    <oddFooter>&amp;R&amp;8Perrot et Richard Architectes / Cabinet Pilté - October 2025   &amp;P/2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7B12-1634-4E48-9A7A-576F6EC0F1E1}">
  <sheetPr>
    <pageSetUpPr fitToPage="1"/>
  </sheetPr>
  <dimension ref="A1:I47"/>
  <sheetViews>
    <sheetView showZeros="0" view="pageBreakPreview" zoomScaleNormal="90" zoomScaleSheetLayoutView="100" zoomScalePageLayoutView="125" workbookViewId="0">
      <selection activeCell="H23" sqref="H23"/>
    </sheetView>
  </sheetViews>
  <sheetFormatPr defaultColWidth="10.81640625" defaultRowHeight="12.5" x14ac:dyDescent="0.25"/>
  <cols>
    <col min="1" max="1" width="7.7265625" style="32" customWidth="1"/>
    <col min="2" max="2" width="50" style="13" customWidth="1"/>
    <col min="3" max="3" width="5.7265625" style="32" customWidth="1"/>
    <col min="4" max="4" width="11" style="39" bestFit="1" customWidth="1"/>
    <col min="5" max="5" width="13.81640625" style="40" hidden="1" customWidth="1"/>
    <col min="6" max="6" width="15.7265625" style="41" hidden="1" customWidth="1"/>
    <col min="7" max="16384" width="10.81640625" style="6"/>
  </cols>
  <sheetData>
    <row r="1" spans="1:7" ht="8.25" customHeight="1" x14ac:dyDescent="0.25">
      <c r="A1" s="27"/>
      <c r="B1" s="17"/>
      <c r="C1" s="27"/>
      <c r="D1" s="8"/>
      <c r="E1" s="9"/>
      <c r="F1" s="10"/>
    </row>
    <row r="2" spans="1:7" s="1" customFormat="1" x14ac:dyDescent="0.25">
      <c r="A2" s="28" t="s">
        <v>29</v>
      </c>
      <c r="B2" s="18" t="s">
        <v>28</v>
      </c>
      <c r="C2" s="28" t="s">
        <v>0</v>
      </c>
      <c r="D2" s="11" t="s">
        <v>23</v>
      </c>
      <c r="E2" s="3" t="s">
        <v>24</v>
      </c>
      <c r="F2" s="2" t="s">
        <v>25</v>
      </c>
    </row>
    <row r="3" spans="1:7" s="1" customFormat="1" x14ac:dyDescent="0.25">
      <c r="A3" s="28" t="s">
        <v>22</v>
      </c>
      <c r="B3" s="18"/>
      <c r="C3" s="28"/>
      <c r="D3" s="11" t="s">
        <v>30</v>
      </c>
      <c r="E3" s="3" t="s">
        <v>26</v>
      </c>
      <c r="F3" s="2" t="s">
        <v>26</v>
      </c>
    </row>
    <row r="4" spans="1:7" s="1" customFormat="1" ht="12" customHeight="1" x14ac:dyDescent="0.25">
      <c r="A4" s="29"/>
      <c r="B4" s="19"/>
      <c r="C4" s="29"/>
      <c r="D4" s="12"/>
      <c r="E4" s="15"/>
      <c r="F4" s="16"/>
    </row>
    <row r="5" spans="1:7" s="1" customFormat="1" ht="12.75" customHeight="1" x14ac:dyDescent="0.25">
      <c r="A5" s="28"/>
      <c r="B5" s="4"/>
      <c r="C5" s="33"/>
      <c r="D5" s="5"/>
      <c r="E5" s="58"/>
      <c r="F5" s="59"/>
    </row>
    <row r="6" spans="1:7" s="1" customFormat="1" ht="13" x14ac:dyDescent="0.25">
      <c r="A6" s="28"/>
      <c r="B6" s="24" t="s">
        <v>80</v>
      </c>
      <c r="C6" s="25"/>
      <c r="D6" s="34"/>
      <c r="E6" s="58"/>
      <c r="F6" s="59"/>
    </row>
    <row r="7" spans="1:7" s="1" customFormat="1" ht="12.75" customHeight="1" x14ac:dyDescent="0.25">
      <c r="A7" s="28"/>
      <c r="B7" s="62"/>
      <c r="C7" s="25"/>
      <c r="D7" s="34"/>
      <c r="E7" s="58"/>
      <c r="F7" s="59"/>
    </row>
    <row r="8" spans="1:7" s="1" customFormat="1" ht="13" x14ac:dyDescent="0.3">
      <c r="A8" s="30">
        <v>1</v>
      </c>
      <c r="B8" s="20" t="s">
        <v>4</v>
      </c>
      <c r="C8" s="25" t="s">
        <v>31</v>
      </c>
      <c r="D8" s="26">
        <v>1</v>
      </c>
      <c r="E8" s="60"/>
      <c r="F8" s="59"/>
    </row>
    <row r="9" spans="1:7" s="1" customFormat="1" ht="13" x14ac:dyDescent="0.3">
      <c r="A9" s="30"/>
      <c r="B9" s="63"/>
      <c r="C9" s="25"/>
      <c r="D9" s="26"/>
      <c r="E9" s="61"/>
      <c r="F9" s="59"/>
      <c r="G9" s="14"/>
    </row>
    <row r="10" spans="1:7" s="1" customFormat="1" x14ac:dyDescent="0.25">
      <c r="A10" s="28"/>
      <c r="B10" s="64"/>
      <c r="C10" s="25"/>
      <c r="D10" s="34"/>
      <c r="E10" s="58"/>
      <c r="F10" s="59"/>
    </row>
    <row r="11" spans="1:7" s="1" customFormat="1" ht="13" x14ac:dyDescent="0.3">
      <c r="A11" s="30">
        <v>2</v>
      </c>
      <c r="B11" s="20" t="s">
        <v>5</v>
      </c>
      <c r="C11" s="25" t="s">
        <v>31</v>
      </c>
      <c r="D11" s="26">
        <v>1</v>
      </c>
      <c r="E11" s="60"/>
      <c r="F11" s="59"/>
    </row>
    <row r="12" spans="1:7" s="1" customFormat="1" ht="13" x14ac:dyDescent="0.3">
      <c r="A12" s="30"/>
      <c r="B12" s="63"/>
      <c r="C12" s="28"/>
      <c r="D12" s="34"/>
      <c r="E12" s="58"/>
      <c r="F12" s="59"/>
    </row>
    <row r="13" spans="1:7" s="1" customFormat="1" ht="13" x14ac:dyDescent="0.3">
      <c r="A13" s="30"/>
      <c r="B13" s="20"/>
      <c r="C13" s="25"/>
      <c r="D13" s="26"/>
      <c r="E13" s="61"/>
      <c r="F13" s="59"/>
    </row>
    <row r="14" spans="1:7" s="1" customFormat="1" ht="13" x14ac:dyDescent="0.3">
      <c r="A14" s="30">
        <v>3</v>
      </c>
      <c r="B14" s="66" t="s">
        <v>7</v>
      </c>
      <c r="C14" s="25"/>
      <c r="D14" s="26"/>
      <c r="E14" s="60"/>
      <c r="F14" s="59"/>
    </row>
    <row r="15" spans="1:7" s="1" customFormat="1" ht="13" x14ac:dyDescent="0.3">
      <c r="A15" s="30"/>
      <c r="B15" s="20"/>
      <c r="C15" s="25"/>
      <c r="D15" s="26"/>
      <c r="E15" s="61"/>
      <c r="F15" s="59"/>
    </row>
    <row r="16" spans="1:7" s="1" customFormat="1" ht="13" x14ac:dyDescent="0.3">
      <c r="A16" s="30" t="s">
        <v>2</v>
      </c>
      <c r="B16" s="20" t="s">
        <v>9</v>
      </c>
      <c r="C16" s="25" t="s">
        <v>31</v>
      </c>
      <c r="D16" s="26">
        <v>1</v>
      </c>
      <c r="E16" s="60"/>
      <c r="F16" s="59"/>
    </row>
    <row r="17" spans="1:9" s="1" customFormat="1" ht="13" x14ac:dyDescent="0.3">
      <c r="A17" s="30"/>
      <c r="B17" s="20"/>
      <c r="C17" s="25"/>
      <c r="D17" s="26"/>
      <c r="E17" s="60"/>
      <c r="F17" s="59"/>
    </row>
    <row r="18" spans="1:9" s="1" customFormat="1" ht="13" x14ac:dyDescent="0.3">
      <c r="A18" s="30" t="s">
        <v>3</v>
      </c>
      <c r="B18" s="20" t="s">
        <v>45</v>
      </c>
      <c r="C18" s="25" t="s">
        <v>31</v>
      </c>
      <c r="D18" s="26">
        <v>1</v>
      </c>
      <c r="E18" s="60"/>
      <c r="F18" s="59"/>
    </row>
    <row r="19" spans="1:9" s="1" customFormat="1" ht="13" x14ac:dyDescent="0.3">
      <c r="A19" s="30"/>
      <c r="B19" s="20"/>
      <c r="C19" s="25"/>
      <c r="D19" s="26"/>
      <c r="E19" s="60"/>
      <c r="F19" s="59"/>
    </row>
    <row r="20" spans="1:9" s="1" customFormat="1" ht="13" x14ac:dyDescent="0.3">
      <c r="A20" s="30" t="s">
        <v>6</v>
      </c>
      <c r="B20" s="20" t="s">
        <v>12</v>
      </c>
      <c r="C20" s="25" t="s">
        <v>31</v>
      </c>
      <c r="D20" s="26">
        <v>1</v>
      </c>
      <c r="E20" s="60"/>
      <c r="F20" s="59"/>
      <c r="I20" s="73"/>
    </row>
    <row r="21" spans="1:9" s="1" customFormat="1" ht="13" x14ac:dyDescent="0.3">
      <c r="A21" s="30"/>
      <c r="B21" s="20"/>
      <c r="C21" s="25"/>
      <c r="D21" s="26"/>
      <c r="E21" s="60"/>
      <c r="F21" s="59"/>
    </row>
    <row r="22" spans="1:9" s="1" customFormat="1" ht="13" x14ac:dyDescent="0.3">
      <c r="A22" s="30" t="s">
        <v>14</v>
      </c>
      <c r="B22" s="20" t="s">
        <v>13</v>
      </c>
      <c r="C22" s="25" t="s">
        <v>31</v>
      </c>
      <c r="D22" s="26">
        <v>1</v>
      </c>
      <c r="E22" s="60"/>
      <c r="F22" s="59"/>
    </row>
    <row r="23" spans="1:9" s="1" customFormat="1" ht="13" x14ac:dyDescent="0.3">
      <c r="A23" s="30"/>
      <c r="B23" s="20"/>
      <c r="C23" s="25"/>
      <c r="D23" s="26"/>
      <c r="E23" s="60"/>
      <c r="F23" s="59"/>
    </row>
    <row r="24" spans="1:9" s="1" customFormat="1" ht="13" x14ac:dyDescent="0.3">
      <c r="A24" s="30"/>
      <c r="B24" s="20"/>
      <c r="C24" s="25"/>
      <c r="D24" s="26"/>
      <c r="E24" s="60"/>
      <c r="F24" s="59"/>
    </row>
    <row r="25" spans="1:9" s="1" customFormat="1" ht="13" x14ac:dyDescent="0.3">
      <c r="A25" s="30">
        <v>4</v>
      </c>
      <c r="B25" s="66" t="s">
        <v>15</v>
      </c>
      <c r="C25" s="25"/>
      <c r="D25" s="26"/>
      <c r="E25" s="60"/>
      <c r="F25" s="59"/>
    </row>
    <row r="26" spans="1:9" s="1" customFormat="1" ht="13" x14ac:dyDescent="0.3">
      <c r="A26" s="30"/>
      <c r="B26" s="20"/>
      <c r="C26" s="25"/>
      <c r="D26" s="26"/>
      <c r="E26" s="60"/>
      <c r="F26" s="59"/>
    </row>
    <row r="27" spans="1:9" s="1" customFormat="1" ht="13" x14ac:dyDescent="0.3">
      <c r="A27" s="30" t="s">
        <v>82</v>
      </c>
      <c r="B27" s="20" t="s">
        <v>16</v>
      </c>
      <c r="C27" s="25" t="s">
        <v>31</v>
      </c>
      <c r="D27" s="26">
        <v>1</v>
      </c>
      <c r="E27" s="60"/>
      <c r="F27" s="59"/>
    </row>
    <row r="28" spans="1:9" s="1" customFormat="1" ht="13" x14ac:dyDescent="0.3">
      <c r="A28" s="30"/>
      <c r="B28" s="20"/>
      <c r="C28" s="25"/>
      <c r="D28" s="26"/>
      <c r="E28" s="60"/>
      <c r="F28" s="59"/>
    </row>
    <row r="29" spans="1:9" s="1" customFormat="1" ht="13" x14ac:dyDescent="0.3">
      <c r="A29" s="30" t="s">
        <v>83</v>
      </c>
      <c r="B29" s="20" t="s">
        <v>43</v>
      </c>
      <c r="C29" s="32" t="s">
        <v>31</v>
      </c>
      <c r="D29" s="26">
        <v>1</v>
      </c>
      <c r="E29" s="61"/>
      <c r="F29" s="59"/>
    </row>
    <row r="30" spans="1:9" s="1" customFormat="1" ht="13" x14ac:dyDescent="0.25">
      <c r="A30" s="30"/>
      <c r="B30" s="67"/>
      <c r="C30" s="32"/>
      <c r="D30" s="26"/>
      <c r="E30" s="61"/>
      <c r="F30" s="59"/>
    </row>
    <row r="31" spans="1:9" s="1" customFormat="1" ht="13" x14ac:dyDescent="0.3">
      <c r="A31" s="30"/>
      <c r="B31" s="20"/>
      <c r="C31" s="28"/>
      <c r="D31" s="69"/>
      <c r="E31" s="59"/>
      <c r="F31" s="71"/>
    </row>
    <row r="32" spans="1:9" s="1" customFormat="1" ht="13.5" hidden="1" thickTop="1" x14ac:dyDescent="0.25">
      <c r="A32" s="30"/>
      <c r="B32" s="50"/>
      <c r="C32" s="51"/>
      <c r="D32" s="52"/>
      <c r="E32" s="35"/>
      <c r="F32" s="53"/>
    </row>
    <row r="33" spans="1:7" s="1" customFormat="1" ht="42.75" hidden="1" customHeight="1" x14ac:dyDescent="0.25">
      <c r="A33" s="31"/>
      <c r="B33" s="21" t="str">
        <f>"GRAND TOTAL EXCL.VAT - "&amp;B6</f>
        <v>GRAND TOTAL EXCL.VAT - GENRALITIES</v>
      </c>
      <c r="C33" s="74" t="s">
        <v>1</v>
      </c>
      <c r="D33" s="74"/>
      <c r="E33" s="74"/>
      <c r="F33" s="37">
        <f>SUM(F5:F31)</f>
        <v>0</v>
      </c>
      <c r="G33" s="32"/>
    </row>
    <row r="34" spans="1:7" s="1" customFormat="1" ht="13" hidden="1" x14ac:dyDescent="0.25">
      <c r="A34" s="31"/>
      <c r="B34" s="21"/>
      <c r="C34" s="36"/>
      <c r="D34" s="36"/>
      <c r="E34" s="36"/>
      <c r="F34" s="37"/>
    </row>
    <row r="35" spans="1:7" s="7" customFormat="1" ht="13" hidden="1" x14ac:dyDescent="0.3">
      <c r="A35" s="31"/>
      <c r="B35" s="22" t="s">
        <v>27</v>
      </c>
      <c r="C35" s="74" t="s">
        <v>1</v>
      </c>
      <c r="D35" s="74"/>
      <c r="E35" s="74"/>
      <c r="F35" s="37">
        <f>F33*0.18</f>
        <v>0</v>
      </c>
    </row>
    <row r="36" spans="1:7" ht="13" hidden="1" x14ac:dyDescent="0.3">
      <c r="A36" s="31"/>
      <c r="B36" s="23"/>
      <c r="C36" s="36"/>
      <c r="D36" s="36"/>
      <c r="E36" s="36"/>
      <c r="F36" s="38"/>
    </row>
    <row r="37" spans="1:7" ht="13" hidden="1" x14ac:dyDescent="0.3">
      <c r="A37" s="31"/>
      <c r="B37" s="23"/>
      <c r="C37" s="36"/>
      <c r="D37" s="36"/>
      <c r="E37" s="36"/>
      <c r="F37" s="37"/>
    </row>
    <row r="38" spans="1:7" ht="37.5" hidden="1" customHeight="1" x14ac:dyDescent="0.25">
      <c r="A38" s="31"/>
      <c r="B38" s="65" t="s">
        <v>81</v>
      </c>
      <c r="C38" s="74" t="s">
        <v>1</v>
      </c>
      <c r="D38" s="74"/>
      <c r="E38" s="74"/>
      <c r="F38" s="37">
        <f>F35+F33</f>
        <v>0</v>
      </c>
    </row>
    <row r="39" spans="1:7" ht="13" hidden="1" x14ac:dyDescent="0.25">
      <c r="A39" s="54"/>
      <c r="B39" s="21"/>
      <c r="C39" s="74"/>
      <c r="D39" s="74"/>
      <c r="E39" s="74"/>
      <c r="F39" s="43"/>
    </row>
    <row r="40" spans="1:7" ht="13" x14ac:dyDescent="0.25">
      <c r="A40" s="55"/>
      <c r="B40" s="44"/>
      <c r="C40" s="45"/>
      <c r="D40" s="46"/>
      <c r="E40" s="47"/>
      <c r="F40" s="48"/>
    </row>
    <row r="41" spans="1:7" ht="13" x14ac:dyDescent="0.25">
      <c r="A41" s="36"/>
      <c r="E41" s="42"/>
      <c r="F41" s="49"/>
    </row>
    <row r="42" spans="1:7" ht="48" customHeight="1" x14ac:dyDescent="0.25">
      <c r="B42" s="75"/>
      <c r="C42" s="75"/>
      <c r="D42" s="75"/>
      <c r="E42" s="75"/>
      <c r="F42" s="75"/>
    </row>
    <row r="43" spans="1:7" ht="13" x14ac:dyDescent="0.25">
      <c r="B43" s="56"/>
      <c r="C43" s="56"/>
      <c r="D43" s="56"/>
      <c r="E43" s="56"/>
      <c r="F43" s="56"/>
    </row>
    <row r="44" spans="1:7" x14ac:dyDescent="0.25">
      <c r="B44" s="57"/>
      <c r="E44" s="42"/>
      <c r="F44" s="35"/>
    </row>
    <row r="45" spans="1:7" x14ac:dyDescent="0.25">
      <c r="B45" s="57"/>
      <c r="E45" s="42"/>
      <c r="F45" s="35"/>
    </row>
    <row r="46" spans="1:7" x14ac:dyDescent="0.25">
      <c r="B46" s="57"/>
      <c r="E46" s="42"/>
      <c r="F46" s="35"/>
    </row>
    <row r="47" spans="1:7" x14ac:dyDescent="0.25">
      <c r="E47" s="42"/>
      <c r="F47" s="35"/>
    </row>
  </sheetData>
  <sheetProtection algorithmName="SHA-512" hashValue="QMUqOAAgGlr3K3YqvCFPrjbKbcYu65Qcd5K86WcaQ3E3vG5M3xhaeOPy9jBvg05qQvkUNPmRdftEFnsqXE3mnQ==" saltValue="nj8bPeS3KcfnLo0aY5Ppig==" spinCount="100000" sheet="1" objects="1" scenarios="1"/>
  <mergeCells count="5">
    <mergeCell ref="C33:E33"/>
    <mergeCell ref="C35:E35"/>
    <mergeCell ref="C38:E38"/>
    <mergeCell ref="C39:E39"/>
    <mergeCell ref="B42:F42"/>
  </mergeCells>
  <printOptions horizontalCentered="1"/>
  <pageMargins left="0.19685039370078741" right="0.19685039370078741" top="0.70866141732283472" bottom="0.70866141732283472" header="0.19685039370078741" footer="0.19685039370078741"/>
  <pageSetup paperSize="9" fitToHeight="0" pageOrder="overThenDown" orientation="portrait" useFirstPageNumber="1" r:id="rId1"/>
  <headerFooter alignWithMargins="0">
    <oddHeader>&amp;L&amp;"Arial,Gras"&amp;8JERUSALEM - TERRA SANCTA MUSEUM
Fitting out the Terra Sancta Museum&amp;R&amp;8Bill Of Quantities (BOQ)
Generalities</oddHeader>
    <oddFooter>&amp;R&amp;8Perrot et Richard Architectes / Cabinet Pilté - October 2025   &amp;P/2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A767-E095-4628-BADC-0A26343459B3}">
  <sheetPr>
    <pageSetUpPr fitToPage="1"/>
  </sheetPr>
  <dimension ref="A1:G79"/>
  <sheetViews>
    <sheetView showZeros="0" view="pageBreakPreview" zoomScaleNormal="90" zoomScaleSheetLayoutView="100" zoomScalePageLayoutView="125" workbookViewId="0">
      <selection activeCell="J12" sqref="J12"/>
    </sheetView>
  </sheetViews>
  <sheetFormatPr defaultColWidth="10.81640625" defaultRowHeight="12.5" x14ac:dyDescent="0.25"/>
  <cols>
    <col min="1" max="1" width="7.7265625" style="32" customWidth="1"/>
    <col min="2" max="2" width="50" style="13" customWidth="1"/>
    <col min="3" max="3" width="5.7265625" style="32" customWidth="1"/>
    <col min="4" max="4" width="11" style="39" bestFit="1" customWidth="1"/>
    <col min="5" max="5" width="13.81640625" style="40" hidden="1" customWidth="1"/>
    <col min="6" max="6" width="15.7265625" style="41" hidden="1" customWidth="1"/>
    <col min="7" max="16384" width="10.81640625" style="6"/>
  </cols>
  <sheetData>
    <row r="1" spans="1:6" ht="8.25" customHeight="1" x14ac:dyDescent="0.25">
      <c r="A1" s="27"/>
      <c r="B1" s="17"/>
      <c r="C1" s="27"/>
      <c r="D1" s="8"/>
      <c r="E1" s="9"/>
      <c r="F1" s="10"/>
    </row>
    <row r="2" spans="1:6" s="1" customFormat="1" x14ac:dyDescent="0.25">
      <c r="A2" s="28" t="s">
        <v>29</v>
      </c>
      <c r="B2" s="18" t="s">
        <v>28</v>
      </c>
      <c r="C2" s="28" t="s">
        <v>0</v>
      </c>
      <c r="D2" s="11" t="s">
        <v>23</v>
      </c>
      <c r="E2" s="3" t="s">
        <v>24</v>
      </c>
      <c r="F2" s="2" t="s">
        <v>25</v>
      </c>
    </row>
    <row r="3" spans="1:6" s="1" customFormat="1" x14ac:dyDescent="0.25">
      <c r="A3" s="28" t="s">
        <v>22</v>
      </c>
      <c r="B3" s="18"/>
      <c r="C3" s="28"/>
      <c r="D3" s="11" t="s">
        <v>30</v>
      </c>
      <c r="E3" s="3" t="s">
        <v>26</v>
      </c>
      <c r="F3" s="2" t="s">
        <v>26</v>
      </c>
    </row>
    <row r="4" spans="1:6" s="1" customFormat="1" ht="12" customHeight="1" x14ac:dyDescent="0.25">
      <c r="A4" s="29"/>
      <c r="B4" s="19"/>
      <c r="C4" s="29"/>
      <c r="D4" s="12"/>
      <c r="E4" s="15"/>
      <c r="F4" s="16"/>
    </row>
    <row r="5" spans="1:6" s="1" customFormat="1" ht="12.75" customHeight="1" x14ac:dyDescent="0.25">
      <c r="A5" s="28"/>
      <c r="B5" s="4"/>
      <c r="C5" s="33"/>
      <c r="D5" s="5"/>
      <c r="E5" s="58"/>
      <c r="F5" s="59"/>
    </row>
    <row r="6" spans="1:6" s="1" customFormat="1" ht="13" x14ac:dyDescent="0.25">
      <c r="A6" s="28"/>
      <c r="B6" s="24" t="s">
        <v>123</v>
      </c>
      <c r="C6" s="25"/>
      <c r="D6" s="34"/>
      <c r="E6" s="58"/>
      <c r="F6" s="59"/>
    </row>
    <row r="7" spans="1:6" s="1" customFormat="1" ht="12.75" customHeight="1" x14ac:dyDescent="0.25">
      <c r="A7" s="28"/>
      <c r="B7" s="62"/>
      <c r="C7" s="25"/>
      <c r="D7" s="34"/>
      <c r="E7" s="58"/>
      <c r="F7" s="59"/>
    </row>
    <row r="8" spans="1:6" s="1" customFormat="1" ht="13" x14ac:dyDescent="0.3">
      <c r="A8" s="30">
        <v>1</v>
      </c>
      <c r="B8" s="66" t="s">
        <v>76</v>
      </c>
      <c r="C8" s="25"/>
      <c r="D8" s="26"/>
      <c r="E8" s="60"/>
      <c r="F8" s="59"/>
    </row>
    <row r="9" spans="1:6" s="1" customFormat="1" ht="13" x14ac:dyDescent="0.3">
      <c r="A9" s="30"/>
      <c r="B9" s="20"/>
      <c r="C9" s="25"/>
      <c r="D9" s="26"/>
      <c r="E9" s="61"/>
      <c r="F9" s="59"/>
    </row>
    <row r="10" spans="1:6" s="1" customFormat="1" ht="13" x14ac:dyDescent="0.3">
      <c r="A10" s="30" t="s">
        <v>77</v>
      </c>
      <c r="B10" s="20" t="s">
        <v>17</v>
      </c>
      <c r="C10" s="25" t="s">
        <v>31</v>
      </c>
      <c r="D10" s="26">
        <v>1</v>
      </c>
      <c r="E10" s="60"/>
      <c r="F10" s="59"/>
    </row>
    <row r="11" spans="1:6" s="1" customFormat="1" ht="13" x14ac:dyDescent="0.3">
      <c r="A11" s="30"/>
      <c r="B11" s="20"/>
      <c r="C11" s="25"/>
      <c r="D11" s="26"/>
      <c r="E11" s="60"/>
      <c r="F11" s="59"/>
    </row>
    <row r="12" spans="1:6" s="1" customFormat="1" ht="13" x14ac:dyDescent="0.3">
      <c r="A12" s="30" t="s">
        <v>78</v>
      </c>
      <c r="B12" s="20" t="s">
        <v>39</v>
      </c>
      <c r="C12" s="25" t="s">
        <v>31</v>
      </c>
      <c r="D12" s="26">
        <v>1</v>
      </c>
      <c r="E12" s="60"/>
      <c r="F12" s="59"/>
    </row>
    <row r="13" spans="1:6" s="1" customFormat="1" ht="13" x14ac:dyDescent="0.3">
      <c r="A13" s="30"/>
      <c r="B13" s="20"/>
      <c r="C13" s="25"/>
      <c r="D13" s="26"/>
      <c r="E13" s="60"/>
      <c r="F13" s="59"/>
    </row>
    <row r="14" spans="1:6" s="1" customFormat="1" ht="13" x14ac:dyDescent="0.3">
      <c r="A14" s="30"/>
      <c r="B14" s="20"/>
      <c r="C14" s="25"/>
      <c r="D14" s="26"/>
      <c r="E14" s="60"/>
      <c r="F14" s="59"/>
    </row>
    <row r="15" spans="1:6" s="1" customFormat="1" ht="13" x14ac:dyDescent="0.3">
      <c r="A15" s="30">
        <v>2</v>
      </c>
      <c r="B15" s="66" t="s">
        <v>15</v>
      </c>
      <c r="C15" s="25"/>
      <c r="D15" s="26"/>
      <c r="E15" s="60"/>
      <c r="F15" s="59"/>
    </row>
    <row r="16" spans="1:6" s="1" customFormat="1" ht="13" x14ac:dyDescent="0.3">
      <c r="A16" s="30"/>
      <c r="B16" s="20"/>
      <c r="C16" s="25"/>
      <c r="D16" s="26"/>
      <c r="E16" s="60"/>
      <c r="F16" s="59"/>
    </row>
    <row r="17" spans="1:6" s="1" customFormat="1" ht="13" x14ac:dyDescent="0.3">
      <c r="A17" s="30" t="s">
        <v>79</v>
      </c>
      <c r="B17" s="20" t="s">
        <v>46</v>
      </c>
      <c r="C17" s="25"/>
      <c r="D17" s="26"/>
      <c r="E17" s="60"/>
      <c r="F17" s="59"/>
    </row>
    <row r="18" spans="1:6" s="1" customFormat="1" ht="13" x14ac:dyDescent="0.3">
      <c r="A18" s="30"/>
      <c r="B18" s="68" t="s">
        <v>32</v>
      </c>
      <c r="C18" s="25" t="s">
        <v>33</v>
      </c>
      <c r="D18" s="69">
        <v>198.6</v>
      </c>
      <c r="E18" s="60"/>
      <c r="F18" s="59"/>
    </row>
    <row r="19" spans="1:6" s="1" customFormat="1" ht="13" x14ac:dyDescent="0.3">
      <c r="A19" s="30"/>
      <c r="B19" s="68" t="s">
        <v>34</v>
      </c>
      <c r="C19" s="25" t="s">
        <v>31</v>
      </c>
      <c r="D19" s="26">
        <v>1</v>
      </c>
      <c r="E19" s="60"/>
      <c r="F19" s="59"/>
    </row>
    <row r="20" spans="1:6" s="1" customFormat="1" ht="13" x14ac:dyDescent="0.3">
      <c r="A20" s="30"/>
      <c r="B20" s="68" t="s">
        <v>35</v>
      </c>
      <c r="C20" s="25" t="s">
        <v>31</v>
      </c>
      <c r="D20" s="26">
        <v>1</v>
      </c>
      <c r="E20" s="60"/>
      <c r="F20" s="59"/>
    </row>
    <row r="21" spans="1:6" s="1" customFormat="1" ht="13" x14ac:dyDescent="0.3">
      <c r="A21" s="30"/>
      <c r="B21" s="20"/>
      <c r="C21" s="25"/>
      <c r="D21" s="26"/>
      <c r="E21" s="60"/>
      <c r="F21" s="59"/>
    </row>
    <row r="22" spans="1:6" s="1" customFormat="1" ht="13" x14ac:dyDescent="0.3">
      <c r="A22" s="30"/>
      <c r="B22" s="20"/>
      <c r="C22" s="25"/>
      <c r="D22" s="26"/>
      <c r="E22" s="60"/>
      <c r="F22" s="59"/>
    </row>
    <row r="23" spans="1:6" s="1" customFormat="1" ht="13" x14ac:dyDescent="0.3">
      <c r="A23" s="30">
        <v>3</v>
      </c>
      <c r="B23" s="66" t="s">
        <v>87</v>
      </c>
      <c r="C23" s="25"/>
      <c r="D23" s="26"/>
      <c r="E23" s="60"/>
      <c r="F23" s="59">
        <f t="shared" ref="F23:F39" si="0">E23*D23</f>
        <v>0</v>
      </c>
    </row>
    <row r="24" spans="1:6" s="1" customFormat="1" ht="13" x14ac:dyDescent="0.3">
      <c r="A24" s="30"/>
      <c r="B24" s="20"/>
      <c r="C24" s="25"/>
      <c r="D24" s="26"/>
      <c r="E24" s="60"/>
      <c r="F24" s="59">
        <f t="shared" si="0"/>
        <v>0</v>
      </c>
    </row>
    <row r="25" spans="1:6" s="1" customFormat="1" ht="13" x14ac:dyDescent="0.3">
      <c r="A25" s="30" t="s">
        <v>2</v>
      </c>
      <c r="B25" s="20" t="s">
        <v>88</v>
      </c>
      <c r="C25" s="25"/>
      <c r="D25" s="26"/>
      <c r="E25" s="60"/>
      <c r="F25" s="59">
        <f t="shared" si="0"/>
        <v>0</v>
      </c>
    </row>
    <row r="26" spans="1:6" s="1" customFormat="1" ht="13" x14ac:dyDescent="0.25">
      <c r="A26" s="30" t="s">
        <v>89</v>
      </c>
      <c r="B26" s="67" t="s">
        <v>18</v>
      </c>
      <c r="C26" s="25" t="s">
        <v>31</v>
      </c>
      <c r="D26" s="26">
        <v>1</v>
      </c>
      <c r="E26" s="60"/>
      <c r="F26" s="59"/>
    </row>
    <row r="27" spans="1:6" s="1" customFormat="1" ht="13" x14ac:dyDescent="0.25">
      <c r="A27" s="30" t="s">
        <v>90</v>
      </c>
      <c r="B27" s="67" t="s">
        <v>19</v>
      </c>
      <c r="C27" s="25" t="s">
        <v>37</v>
      </c>
      <c r="D27" s="70">
        <v>3</v>
      </c>
      <c r="E27" s="60"/>
      <c r="F27" s="59"/>
    </row>
    <row r="28" spans="1:6" s="1" customFormat="1" ht="13" x14ac:dyDescent="0.25">
      <c r="A28" s="30" t="s">
        <v>91</v>
      </c>
      <c r="B28" s="67" t="s">
        <v>49</v>
      </c>
      <c r="C28" s="25" t="s">
        <v>38</v>
      </c>
      <c r="D28" s="69">
        <f>D27*100</f>
        <v>300</v>
      </c>
      <c r="E28" s="60"/>
      <c r="F28" s="59"/>
    </row>
    <row r="29" spans="1:6" s="1" customFormat="1" ht="13" x14ac:dyDescent="0.25">
      <c r="A29" s="30" t="s">
        <v>92</v>
      </c>
      <c r="B29" s="67" t="s">
        <v>20</v>
      </c>
      <c r="C29" s="25" t="s">
        <v>33</v>
      </c>
      <c r="D29" s="69">
        <v>34.1</v>
      </c>
      <c r="E29" s="60"/>
      <c r="F29" s="59"/>
    </row>
    <row r="30" spans="1:6" s="1" customFormat="1" ht="13" x14ac:dyDescent="0.25">
      <c r="A30" s="30"/>
      <c r="B30" s="67"/>
      <c r="C30" s="25"/>
      <c r="D30" s="26"/>
      <c r="E30" s="60"/>
      <c r="F30" s="59"/>
    </row>
    <row r="31" spans="1:6" s="1" customFormat="1" ht="13" x14ac:dyDescent="0.3">
      <c r="A31" s="30" t="s">
        <v>3</v>
      </c>
      <c r="B31" s="20" t="s">
        <v>74</v>
      </c>
      <c r="C31" s="25" t="s">
        <v>36</v>
      </c>
      <c r="D31" s="69">
        <v>167</v>
      </c>
      <c r="E31" s="60"/>
      <c r="F31" s="59"/>
    </row>
    <row r="32" spans="1:6" s="1" customFormat="1" ht="13" x14ac:dyDescent="0.25">
      <c r="A32" s="30"/>
      <c r="B32" s="67"/>
      <c r="C32" s="25"/>
      <c r="D32" s="26"/>
      <c r="E32" s="60"/>
      <c r="F32" s="59"/>
    </row>
    <row r="33" spans="1:6" s="1" customFormat="1" ht="13" x14ac:dyDescent="0.25">
      <c r="A33" s="30"/>
      <c r="B33" s="67"/>
      <c r="C33" s="25"/>
      <c r="D33" s="26"/>
      <c r="E33" s="60"/>
      <c r="F33" s="59"/>
    </row>
    <row r="34" spans="1:6" s="1" customFormat="1" ht="13" x14ac:dyDescent="0.3">
      <c r="A34" s="30">
        <v>4</v>
      </c>
      <c r="B34" s="66" t="s">
        <v>93</v>
      </c>
      <c r="C34" s="25"/>
      <c r="D34" s="26"/>
      <c r="E34" s="60"/>
      <c r="F34" s="59"/>
    </row>
    <row r="35" spans="1:6" s="1" customFormat="1" ht="13" x14ac:dyDescent="0.25">
      <c r="A35" s="30"/>
      <c r="B35" s="67"/>
      <c r="C35" s="25"/>
      <c r="D35" s="26"/>
      <c r="E35" s="60"/>
      <c r="F35" s="59"/>
    </row>
    <row r="36" spans="1:6" s="1" customFormat="1" ht="13" x14ac:dyDescent="0.3">
      <c r="A36" s="30" t="s">
        <v>82</v>
      </c>
      <c r="B36" s="20" t="s">
        <v>21</v>
      </c>
      <c r="C36" s="25" t="s">
        <v>33</v>
      </c>
      <c r="D36" s="69">
        <v>15</v>
      </c>
      <c r="E36" s="60"/>
      <c r="F36" s="59"/>
    </row>
    <row r="37" spans="1:6" s="1" customFormat="1" ht="13" x14ac:dyDescent="0.3">
      <c r="A37" s="30"/>
      <c r="B37" s="20"/>
      <c r="C37" s="25"/>
      <c r="D37" s="26"/>
      <c r="E37" s="60"/>
      <c r="F37" s="59"/>
    </row>
    <row r="38" spans="1:6" s="1" customFormat="1" ht="13" x14ac:dyDescent="0.3">
      <c r="A38" s="30"/>
      <c r="B38" s="20"/>
      <c r="C38" s="25"/>
      <c r="D38" s="26"/>
      <c r="E38" s="60"/>
      <c r="F38" s="59"/>
    </row>
    <row r="39" spans="1:6" s="1" customFormat="1" ht="13" x14ac:dyDescent="0.3">
      <c r="A39" s="30">
        <v>5</v>
      </c>
      <c r="B39" s="66" t="s">
        <v>94</v>
      </c>
      <c r="C39" s="25"/>
      <c r="D39" s="26"/>
      <c r="E39" s="60"/>
      <c r="F39" s="59">
        <f t="shared" si="0"/>
        <v>0</v>
      </c>
    </row>
    <row r="40" spans="1:6" s="1" customFormat="1" ht="13" x14ac:dyDescent="0.3">
      <c r="A40" s="30"/>
      <c r="B40" s="20"/>
      <c r="C40" s="25"/>
      <c r="D40" s="26"/>
      <c r="E40" s="60"/>
      <c r="F40" s="59"/>
    </row>
    <row r="41" spans="1:6" s="1" customFormat="1" ht="13" x14ac:dyDescent="0.3">
      <c r="A41" s="30" t="s">
        <v>95</v>
      </c>
      <c r="B41" s="20" t="s">
        <v>61</v>
      </c>
      <c r="C41" s="25" t="s">
        <v>33</v>
      </c>
      <c r="D41" s="69">
        <v>18.2</v>
      </c>
      <c r="E41" s="60"/>
      <c r="F41" s="59"/>
    </row>
    <row r="42" spans="1:6" s="1" customFormat="1" ht="13" x14ac:dyDescent="0.25">
      <c r="A42" s="30"/>
      <c r="B42" s="67"/>
      <c r="C42" s="25"/>
      <c r="D42" s="26"/>
      <c r="E42" s="60"/>
      <c r="F42" s="59"/>
    </row>
    <row r="43" spans="1:6" s="1" customFormat="1" ht="13" x14ac:dyDescent="0.25">
      <c r="A43" s="30"/>
      <c r="B43" s="67"/>
      <c r="C43" s="32"/>
      <c r="D43" s="26"/>
      <c r="E43" s="61"/>
      <c r="F43" s="59"/>
    </row>
    <row r="44" spans="1:6" s="1" customFormat="1" ht="13" x14ac:dyDescent="0.3">
      <c r="A44" s="30">
        <v>6</v>
      </c>
      <c r="B44" s="66" t="s">
        <v>73</v>
      </c>
      <c r="C44" s="25"/>
      <c r="D44" s="26"/>
      <c r="E44" s="61"/>
      <c r="F44" s="59"/>
    </row>
    <row r="45" spans="1:6" s="1" customFormat="1" ht="13" x14ac:dyDescent="0.3">
      <c r="A45" s="30"/>
      <c r="B45" s="20"/>
      <c r="C45" s="25"/>
      <c r="D45" s="26"/>
      <c r="E45" s="61"/>
      <c r="F45" s="59"/>
    </row>
    <row r="46" spans="1:6" s="1" customFormat="1" ht="13" x14ac:dyDescent="0.3">
      <c r="A46" s="30" t="s">
        <v>96</v>
      </c>
      <c r="B46" s="20" t="s">
        <v>72</v>
      </c>
      <c r="C46" s="25" t="s">
        <v>31</v>
      </c>
      <c r="D46" s="26">
        <v>1</v>
      </c>
      <c r="E46" s="61"/>
      <c r="F46" s="59"/>
    </row>
    <row r="47" spans="1:6" s="1" customFormat="1" ht="13" x14ac:dyDescent="0.3">
      <c r="A47" s="30"/>
      <c r="B47" s="20"/>
      <c r="C47" s="25"/>
      <c r="D47" s="26"/>
      <c r="E47" s="61"/>
      <c r="F47" s="59"/>
    </row>
    <row r="48" spans="1:6" s="1" customFormat="1" ht="26" x14ac:dyDescent="0.3">
      <c r="A48" s="30" t="s">
        <v>97</v>
      </c>
      <c r="B48" s="20" t="s">
        <v>100</v>
      </c>
      <c r="C48" s="25"/>
      <c r="D48" s="26"/>
      <c r="E48" s="61"/>
      <c r="F48" s="59"/>
    </row>
    <row r="49" spans="1:6" s="1" customFormat="1" ht="13" x14ac:dyDescent="0.25">
      <c r="A49" s="30"/>
      <c r="B49" s="67" t="s">
        <v>71</v>
      </c>
      <c r="C49" s="25" t="s">
        <v>33</v>
      </c>
      <c r="D49" s="69">
        <v>28.5</v>
      </c>
      <c r="E49" s="61"/>
      <c r="F49" s="59"/>
    </row>
    <row r="50" spans="1:6" s="1" customFormat="1" ht="13" x14ac:dyDescent="0.25">
      <c r="A50" s="30"/>
      <c r="B50" s="67" t="s">
        <v>68</v>
      </c>
      <c r="C50" s="25" t="s">
        <v>33</v>
      </c>
      <c r="D50" s="69">
        <v>28.5</v>
      </c>
      <c r="E50" s="61"/>
      <c r="F50" s="59"/>
    </row>
    <row r="51" spans="1:6" s="1" customFormat="1" ht="13" x14ac:dyDescent="0.25">
      <c r="A51" s="30"/>
      <c r="B51" s="67" t="s">
        <v>67</v>
      </c>
      <c r="C51" s="25" t="s">
        <v>36</v>
      </c>
      <c r="D51" s="69">
        <v>20.3</v>
      </c>
      <c r="E51" s="61"/>
      <c r="F51" s="59"/>
    </row>
    <row r="52" spans="1:6" s="1" customFormat="1" ht="13" x14ac:dyDescent="0.25">
      <c r="A52" s="30"/>
      <c r="B52" s="67" t="s">
        <v>66</v>
      </c>
      <c r="C52" s="25" t="s">
        <v>44</v>
      </c>
      <c r="D52" s="26">
        <v>20</v>
      </c>
      <c r="E52" s="61"/>
      <c r="F52" s="59"/>
    </row>
    <row r="53" spans="1:6" s="1" customFormat="1" ht="13" x14ac:dyDescent="0.25">
      <c r="A53" s="30"/>
      <c r="B53" s="67"/>
      <c r="C53" s="32"/>
      <c r="D53" s="69"/>
      <c r="E53" s="61"/>
      <c r="F53" s="59"/>
    </row>
    <row r="54" spans="1:6" s="1" customFormat="1" ht="13" x14ac:dyDescent="0.3">
      <c r="A54" s="30"/>
      <c r="B54" s="20"/>
      <c r="C54" s="25"/>
      <c r="D54" s="26"/>
      <c r="E54" s="61"/>
      <c r="F54" s="59"/>
    </row>
    <row r="55" spans="1:6" s="1" customFormat="1" ht="13" x14ac:dyDescent="0.3">
      <c r="A55" s="30">
        <v>7</v>
      </c>
      <c r="B55" s="66" t="s">
        <v>70</v>
      </c>
      <c r="C55" s="25"/>
      <c r="D55" s="26"/>
      <c r="E55" s="61"/>
      <c r="F55" s="59"/>
    </row>
    <row r="56" spans="1:6" s="1" customFormat="1" ht="13" x14ac:dyDescent="0.3">
      <c r="A56" s="30"/>
      <c r="B56" s="20"/>
      <c r="C56" s="25"/>
      <c r="D56" s="26"/>
      <c r="E56" s="61"/>
      <c r="F56" s="59"/>
    </row>
    <row r="57" spans="1:6" s="1" customFormat="1" ht="26" x14ac:dyDescent="0.3">
      <c r="A57" s="30" t="s">
        <v>98</v>
      </c>
      <c r="B57" s="20" t="s">
        <v>99</v>
      </c>
      <c r="C57" s="25"/>
      <c r="D57" s="26"/>
      <c r="E57" s="61"/>
      <c r="F57" s="59"/>
    </row>
    <row r="58" spans="1:6" s="1" customFormat="1" ht="13" x14ac:dyDescent="0.25">
      <c r="A58" s="30"/>
      <c r="B58" s="67" t="s">
        <v>69</v>
      </c>
      <c r="C58" s="25" t="s">
        <v>33</v>
      </c>
      <c r="D58" s="69">
        <v>28.5</v>
      </c>
      <c r="E58" s="61"/>
      <c r="F58" s="59"/>
    </row>
    <row r="59" spans="1:6" s="1" customFormat="1" ht="13" x14ac:dyDescent="0.25">
      <c r="A59" s="30"/>
      <c r="B59" s="67" t="s">
        <v>68</v>
      </c>
      <c r="C59" s="25" t="s">
        <v>33</v>
      </c>
      <c r="D59" s="69">
        <v>28.5</v>
      </c>
      <c r="E59" s="61"/>
      <c r="F59" s="59"/>
    </row>
    <row r="60" spans="1:6" s="1" customFormat="1" ht="13" x14ac:dyDescent="0.25">
      <c r="A60" s="30"/>
      <c r="B60" s="67" t="s">
        <v>67</v>
      </c>
      <c r="C60" s="25" t="s">
        <v>36</v>
      </c>
      <c r="D60" s="69">
        <v>20.3</v>
      </c>
      <c r="E60" s="61"/>
      <c r="F60" s="59"/>
    </row>
    <row r="61" spans="1:6" s="1" customFormat="1" ht="13" x14ac:dyDescent="0.25">
      <c r="A61" s="30"/>
      <c r="B61" s="67" t="s">
        <v>66</v>
      </c>
      <c r="C61" s="25" t="s">
        <v>44</v>
      </c>
      <c r="D61" s="72">
        <v>20</v>
      </c>
      <c r="E61" s="58"/>
      <c r="F61" s="59"/>
    </row>
    <row r="62" spans="1:6" s="1" customFormat="1" x14ac:dyDescent="0.25">
      <c r="A62" s="28"/>
      <c r="B62" s="67"/>
      <c r="C62" s="32"/>
      <c r="D62" s="69"/>
      <c r="E62" s="58"/>
      <c r="F62" s="59"/>
    </row>
    <row r="63" spans="1:6" s="1" customFormat="1" ht="13" x14ac:dyDescent="0.3">
      <c r="A63" s="30"/>
      <c r="B63" s="20"/>
      <c r="C63" s="28"/>
      <c r="D63" s="69"/>
      <c r="E63" s="59"/>
      <c r="F63" s="71"/>
    </row>
    <row r="64" spans="1:6" s="1" customFormat="1" ht="13.5" hidden="1" thickTop="1" x14ac:dyDescent="0.25">
      <c r="A64" s="30"/>
      <c r="B64" s="50"/>
      <c r="C64" s="51"/>
      <c r="D64" s="52"/>
      <c r="E64" s="35"/>
      <c r="F64" s="53"/>
    </row>
    <row r="65" spans="1:7" s="1" customFormat="1" ht="42.75" hidden="1" customHeight="1" x14ac:dyDescent="0.25">
      <c r="A65" s="31"/>
      <c r="B65" s="21" t="str">
        <f>"GRAND TOTAL EXCL.VAT - "&amp;B6</f>
        <v>GRAND TOTAL EXCL.VAT - ROOM 4</v>
      </c>
      <c r="C65" s="74" t="s">
        <v>1</v>
      </c>
      <c r="D65" s="74"/>
      <c r="E65" s="74"/>
      <c r="F65" s="37">
        <f>SUM(F5:F63)</f>
        <v>0</v>
      </c>
      <c r="G65" s="32"/>
    </row>
    <row r="66" spans="1:7" s="1" customFormat="1" ht="13" hidden="1" x14ac:dyDescent="0.25">
      <c r="A66" s="31"/>
      <c r="B66" s="21"/>
      <c r="C66" s="36"/>
      <c r="D66" s="36"/>
      <c r="E66" s="36"/>
      <c r="F66" s="37"/>
    </row>
    <row r="67" spans="1:7" s="7" customFormat="1" ht="13" hidden="1" x14ac:dyDescent="0.3">
      <c r="A67" s="31"/>
      <c r="B67" s="22" t="s">
        <v>27</v>
      </c>
      <c r="C67" s="74" t="s">
        <v>1</v>
      </c>
      <c r="D67" s="74"/>
      <c r="E67" s="74"/>
      <c r="F67" s="37">
        <f>F65*0.18</f>
        <v>0</v>
      </c>
    </row>
    <row r="68" spans="1:7" ht="13" hidden="1" x14ac:dyDescent="0.3">
      <c r="A68" s="31"/>
      <c r="B68" s="23"/>
      <c r="C68" s="36"/>
      <c r="D68" s="36"/>
      <c r="E68" s="36"/>
      <c r="F68" s="38"/>
    </row>
    <row r="69" spans="1:7" ht="13" hidden="1" x14ac:dyDescent="0.3">
      <c r="A69" s="31"/>
      <c r="B69" s="23"/>
      <c r="C69" s="36"/>
      <c r="D69" s="36"/>
      <c r="E69" s="36"/>
      <c r="F69" s="37"/>
    </row>
    <row r="70" spans="1:7" ht="37.5" hidden="1" customHeight="1" x14ac:dyDescent="0.25">
      <c r="A70" s="31"/>
      <c r="B70" s="65" t="s">
        <v>101</v>
      </c>
      <c r="C70" s="74" t="s">
        <v>1</v>
      </c>
      <c r="D70" s="74"/>
      <c r="E70" s="74"/>
      <c r="F70" s="37">
        <f>F67+F65</f>
        <v>0</v>
      </c>
    </row>
    <row r="71" spans="1:7" ht="13" hidden="1" x14ac:dyDescent="0.25">
      <c r="A71" s="54"/>
      <c r="B71" s="21"/>
      <c r="C71" s="74"/>
      <c r="D71" s="74"/>
      <c r="E71" s="74"/>
      <c r="F71" s="43"/>
    </row>
    <row r="72" spans="1:7" ht="13" x14ac:dyDescent="0.25">
      <c r="A72" s="55"/>
      <c r="B72" s="44"/>
      <c r="C72" s="45"/>
      <c r="D72" s="46"/>
      <c r="E72" s="47"/>
      <c r="F72" s="48"/>
    </row>
    <row r="73" spans="1:7" ht="13" x14ac:dyDescent="0.25">
      <c r="A73" s="36"/>
      <c r="E73" s="42"/>
      <c r="F73" s="49"/>
    </row>
    <row r="74" spans="1:7" ht="48" customHeight="1" x14ac:dyDescent="0.25">
      <c r="B74" s="75"/>
      <c r="C74" s="75"/>
      <c r="D74" s="75"/>
      <c r="E74" s="75"/>
      <c r="F74" s="75"/>
    </row>
    <row r="75" spans="1:7" ht="13" x14ac:dyDescent="0.25">
      <c r="B75" s="56"/>
      <c r="C75" s="56"/>
      <c r="D75" s="56"/>
      <c r="E75" s="56"/>
      <c r="F75" s="56"/>
    </row>
    <row r="76" spans="1:7" x14ac:dyDescent="0.25">
      <c r="B76" s="57"/>
      <c r="E76" s="42"/>
      <c r="F76" s="35"/>
    </row>
    <row r="77" spans="1:7" x14ac:dyDescent="0.25">
      <c r="B77" s="57"/>
      <c r="E77" s="42"/>
      <c r="F77" s="35"/>
    </row>
    <row r="78" spans="1:7" x14ac:dyDescent="0.25">
      <c r="B78" s="57"/>
      <c r="E78" s="42"/>
      <c r="F78" s="35"/>
    </row>
    <row r="79" spans="1:7" x14ac:dyDescent="0.25">
      <c r="E79" s="42"/>
      <c r="F79" s="35"/>
    </row>
  </sheetData>
  <sheetProtection algorithmName="SHA-512" hashValue="1qB/aG6t/K+EeqZhb3539dOYRYzf9P4GdvCPD5c/T0nlIleNUp+gc3wtLYwn0pZKC8cQYv+v990crGr9w27vBg==" saltValue="3Kv/HfI77qH8tJ/bseS04Q==" spinCount="100000" sheet="1" objects="1" scenarios="1"/>
  <mergeCells count="5">
    <mergeCell ref="C65:E65"/>
    <mergeCell ref="C67:E67"/>
    <mergeCell ref="C70:E70"/>
    <mergeCell ref="C71:E71"/>
    <mergeCell ref="B74:F74"/>
  </mergeCells>
  <phoneticPr fontId="8" type="noConversion"/>
  <printOptions horizontalCentered="1"/>
  <pageMargins left="0.19685039370078741" right="0.19685039370078741" top="0.70866141732283472" bottom="0.70866141732283472" header="0.19685039370078741" footer="0.19685039370078741"/>
  <pageSetup paperSize="9" fitToHeight="0" pageOrder="overThenDown" orientation="portrait" useFirstPageNumber="1" r:id="rId1"/>
  <headerFooter alignWithMargins="0">
    <oddHeader>&amp;L&amp;"Arial,Gras"&amp;8JERUSALEM - TERRA SANCTA MUSEUM
Fitting out the Terra Sancta Museum&amp;R&amp;8Bill Of Quantities (BOQ)
Lot 01 : Room 4</oddHeader>
    <oddFooter>&amp;R&amp;8Perrot et Richard Architectes / Cabinet Pilté - October 2025   &amp;P/2</oddFooter>
  </headerFooter>
  <rowBreaks count="1" manualBreakCount="1">
    <brk id="3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99FB-D91D-4D23-80F6-D1870E28FDEF}">
  <sheetPr>
    <pageSetUpPr fitToPage="1"/>
  </sheetPr>
  <dimension ref="A1:G84"/>
  <sheetViews>
    <sheetView showZeros="0" view="pageBreakPreview" zoomScaleNormal="90" zoomScaleSheetLayoutView="100" zoomScalePageLayoutView="125" workbookViewId="0">
      <selection activeCell="H11" sqref="H11"/>
    </sheetView>
  </sheetViews>
  <sheetFormatPr defaultColWidth="10.81640625" defaultRowHeight="12.5" x14ac:dyDescent="0.25"/>
  <cols>
    <col min="1" max="1" width="7.7265625" style="32" customWidth="1"/>
    <col min="2" max="2" width="50" style="13" customWidth="1"/>
    <col min="3" max="3" width="5.7265625" style="32" customWidth="1"/>
    <col min="4" max="4" width="11" style="39" bestFit="1" customWidth="1"/>
    <col min="5" max="5" width="13.81640625" style="40" hidden="1" customWidth="1"/>
    <col min="6" max="6" width="15.7265625" style="41" hidden="1" customWidth="1"/>
    <col min="7" max="16384" width="10.81640625" style="6"/>
  </cols>
  <sheetData>
    <row r="1" spans="1:6" ht="8.25" customHeight="1" x14ac:dyDescent="0.25">
      <c r="A1" s="27"/>
      <c r="B1" s="17"/>
      <c r="C1" s="27"/>
      <c r="D1" s="8"/>
      <c r="E1" s="9"/>
      <c r="F1" s="10"/>
    </row>
    <row r="2" spans="1:6" s="1" customFormat="1" x14ac:dyDescent="0.25">
      <c r="A2" s="28" t="s">
        <v>29</v>
      </c>
      <c r="B2" s="18" t="s">
        <v>28</v>
      </c>
      <c r="C2" s="28" t="s">
        <v>0</v>
      </c>
      <c r="D2" s="11" t="s">
        <v>23</v>
      </c>
      <c r="E2" s="3" t="s">
        <v>24</v>
      </c>
      <c r="F2" s="2" t="s">
        <v>25</v>
      </c>
    </row>
    <row r="3" spans="1:6" s="1" customFormat="1" x14ac:dyDescent="0.25">
      <c r="A3" s="28" t="s">
        <v>22</v>
      </c>
      <c r="B3" s="18"/>
      <c r="C3" s="28"/>
      <c r="D3" s="11" t="s">
        <v>30</v>
      </c>
      <c r="E3" s="3" t="s">
        <v>26</v>
      </c>
      <c r="F3" s="2" t="s">
        <v>26</v>
      </c>
    </row>
    <row r="4" spans="1:6" s="1" customFormat="1" ht="12" customHeight="1" x14ac:dyDescent="0.25">
      <c r="A4" s="29"/>
      <c r="B4" s="19"/>
      <c r="C4" s="29"/>
      <c r="D4" s="12"/>
      <c r="E4" s="15"/>
      <c r="F4" s="16"/>
    </row>
    <row r="5" spans="1:6" s="1" customFormat="1" ht="12.75" customHeight="1" x14ac:dyDescent="0.25">
      <c r="A5" s="28"/>
      <c r="B5" s="4"/>
      <c r="C5" s="33"/>
      <c r="D5" s="5"/>
      <c r="E5" s="58"/>
      <c r="F5" s="59"/>
    </row>
    <row r="6" spans="1:6" s="1" customFormat="1" ht="13" x14ac:dyDescent="0.25">
      <c r="A6" s="28"/>
      <c r="B6" s="24" t="s">
        <v>124</v>
      </c>
      <c r="C6" s="25"/>
      <c r="D6" s="34"/>
      <c r="E6" s="58"/>
      <c r="F6" s="59"/>
    </row>
    <row r="7" spans="1:6" s="1" customFormat="1" ht="12.75" customHeight="1" x14ac:dyDescent="0.3">
      <c r="A7" s="28"/>
      <c r="B7" s="20"/>
      <c r="C7" s="25"/>
      <c r="D7" s="34"/>
      <c r="E7" s="58"/>
      <c r="F7" s="59"/>
    </row>
    <row r="8" spans="1:6" s="1" customFormat="1" ht="12.75" customHeight="1" x14ac:dyDescent="0.3">
      <c r="A8" s="30">
        <v>1</v>
      </c>
      <c r="B8" s="66" t="s">
        <v>76</v>
      </c>
      <c r="C8" s="25"/>
      <c r="D8" s="34"/>
      <c r="E8" s="58"/>
      <c r="F8" s="59"/>
    </row>
    <row r="9" spans="1:6" s="1" customFormat="1" ht="12.75" customHeight="1" x14ac:dyDescent="0.3">
      <c r="A9" s="28"/>
      <c r="B9" s="20"/>
      <c r="C9" s="25"/>
      <c r="D9" s="34"/>
      <c r="E9" s="58"/>
      <c r="F9" s="59"/>
    </row>
    <row r="10" spans="1:6" s="1" customFormat="1" ht="12.75" customHeight="1" x14ac:dyDescent="0.3">
      <c r="A10" s="30" t="s">
        <v>77</v>
      </c>
      <c r="B10" s="20" t="s">
        <v>40</v>
      </c>
      <c r="C10" s="25" t="s">
        <v>31</v>
      </c>
      <c r="D10" s="26">
        <v>1</v>
      </c>
      <c r="E10" s="58"/>
      <c r="F10" s="59"/>
    </row>
    <row r="11" spans="1:6" s="1" customFormat="1" ht="12.75" customHeight="1" x14ac:dyDescent="0.25">
      <c r="A11" s="30"/>
      <c r="B11" s="67"/>
      <c r="C11" s="25"/>
      <c r="D11" s="26"/>
      <c r="E11" s="58"/>
      <c r="F11" s="59"/>
    </row>
    <row r="12" spans="1:6" s="1" customFormat="1" ht="12.75" customHeight="1" x14ac:dyDescent="0.3">
      <c r="A12" s="30" t="s">
        <v>78</v>
      </c>
      <c r="B12" s="20" t="s">
        <v>41</v>
      </c>
      <c r="C12" s="25" t="s">
        <v>31</v>
      </c>
      <c r="D12" s="26">
        <v>1</v>
      </c>
      <c r="E12" s="58"/>
      <c r="F12" s="59"/>
    </row>
    <row r="13" spans="1:6" s="1" customFormat="1" ht="12.75" customHeight="1" x14ac:dyDescent="0.3">
      <c r="A13" s="28"/>
      <c r="B13" s="20"/>
      <c r="C13" s="25"/>
      <c r="D13" s="34"/>
      <c r="E13" s="58"/>
      <c r="F13" s="59"/>
    </row>
    <row r="14" spans="1:6" s="1" customFormat="1" ht="12.75" customHeight="1" x14ac:dyDescent="0.3">
      <c r="A14" s="28"/>
      <c r="B14" s="20"/>
      <c r="C14" s="25"/>
      <c r="D14" s="34"/>
      <c r="E14" s="58"/>
      <c r="F14" s="59"/>
    </row>
    <row r="15" spans="1:6" s="1" customFormat="1" ht="13" x14ac:dyDescent="0.3">
      <c r="A15" s="30">
        <v>2</v>
      </c>
      <c r="B15" s="66" t="s">
        <v>15</v>
      </c>
      <c r="C15" s="25"/>
      <c r="D15" s="26"/>
      <c r="E15" s="60"/>
      <c r="F15" s="59"/>
    </row>
    <row r="16" spans="1:6" s="1" customFormat="1" ht="13" x14ac:dyDescent="0.3">
      <c r="A16" s="30"/>
      <c r="B16" s="20"/>
      <c r="C16" s="25"/>
      <c r="D16" s="26"/>
      <c r="E16" s="60"/>
      <c r="F16" s="59"/>
    </row>
    <row r="17" spans="1:6" s="1" customFormat="1" ht="13" x14ac:dyDescent="0.3">
      <c r="A17" s="30" t="s">
        <v>79</v>
      </c>
      <c r="B17" s="20" t="s">
        <v>47</v>
      </c>
      <c r="C17" s="25"/>
      <c r="D17" s="26"/>
      <c r="E17" s="60"/>
      <c r="F17" s="59"/>
    </row>
    <row r="18" spans="1:6" s="1" customFormat="1" ht="13" x14ac:dyDescent="0.3">
      <c r="A18" s="30"/>
      <c r="B18" s="68" t="s">
        <v>32</v>
      </c>
      <c r="C18" s="25" t="s">
        <v>31</v>
      </c>
      <c r="D18" s="69">
        <v>111.4</v>
      </c>
      <c r="E18" s="60"/>
      <c r="F18" s="59"/>
    </row>
    <row r="19" spans="1:6" s="1" customFormat="1" ht="13" x14ac:dyDescent="0.3">
      <c r="A19" s="30"/>
      <c r="B19" s="68" t="s">
        <v>34</v>
      </c>
      <c r="C19" s="25" t="s">
        <v>31</v>
      </c>
      <c r="D19" s="26">
        <v>1</v>
      </c>
      <c r="E19" s="60"/>
      <c r="F19" s="59"/>
    </row>
    <row r="20" spans="1:6" s="1" customFormat="1" ht="13" x14ac:dyDescent="0.3">
      <c r="A20" s="30"/>
      <c r="B20" s="68" t="s">
        <v>35</v>
      </c>
      <c r="C20" s="25" t="s">
        <v>31</v>
      </c>
      <c r="D20" s="26">
        <v>1</v>
      </c>
      <c r="E20" s="60"/>
      <c r="F20" s="59"/>
    </row>
    <row r="21" spans="1:6" s="1" customFormat="1" ht="13" x14ac:dyDescent="0.3">
      <c r="A21" s="30"/>
      <c r="B21" s="20"/>
      <c r="C21" s="25"/>
      <c r="D21" s="26"/>
      <c r="E21" s="60"/>
      <c r="F21" s="59"/>
    </row>
    <row r="22" spans="1:6" s="1" customFormat="1" ht="13" x14ac:dyDescent="0.3">
      <c r="A22" s="30"/>
      <c r="B22" s="20"/>
      <c r="C22" s="25"/>
      <c r="D22" s="26"/>
      <c r="E22" s="60"/>
      <c r="F22" s="59"/>
    </row>
    <row r="23" spans="1:6" s="1" customFormat="1" ht="13" x14ac:dyDescent="0.3">
      <c r="A23" s="30">
        <v>3</v>
      </c>
      <c r="B23" s="66" t="s">
        <v>87</v>
      </c>
      <c r="C23" s="25"/>
      <c r="D23" s="26"/>
      <c r="E23" s="60"/>
      <c r="F23" s="59"/>
    </row>
    <row r="24" spans="1:6" s="1" customFormat="1" ht="13" x14ac:dyDescent="0.3">
      <c r="A24" s="30"/>
      <c r="B24" s="20"/>
      <c r="C24" s="25"/>
      <c r="D24" s="26"/>
      <c r="E24" s="60"/>
      <c r="F24" s="59"/>
    </row>
    <row r="25" spans="1:6" s="1" customFormat="1" ht="13" x14ac:dyDescent="0.3">
      <c r="A25" s="30" t="s">
        <v>111</v>
      </c>
      <c r="B25" s="20" t="s">
        <v>50</v>
      </c>
      <c r="C25" s="25" t="s">
        <v>36</v>
      </c>
      <c r="D25" s="70">
        <v>3.1</v>
      </c>
      <c r="E25" s="60"/>
      <c r="F25" s="59"/>
    </row>
    <row r="26" spans="1:6" s="1" customFormat="1" ht="13" x14ac:dyDescent="0.25">
      <c r="A26" s="30"/>
      <c r="B26" s="67"/>
      <c r="C26" s="25"/>
      <c r="D26" s="26"/>
      <c r="E26" s="60"/>
      <c r="F26" s="59"/>
    </row>
    <row r="27" spans="1:6" s="1" customFormat="1" ht="13" x14ac:dyDescent="0.3">
      <c r="A27" s="30" t="s">
        <v>2</v>
      </c>
      <c r="B27" s="20" t="s">
        <v>51</v>
      </c>
      <c r="C27" s="25"/>
      <c r="D27" s="26"/>
      <c r="E27" s="60"/>
      <c r="F27" s="59"/>
    </row>
    <row r="28" spans="1:6" s="1" customFormat="1" x14ac:dyDescent="0.25">
      <c r="A28" s="28" t="s">
        <v>89</v>
      </c>
      <c r="B28" s="67" t="s">
        <v>18</v>
      </c>
      <c r="C28" s="25" t="s">
        <v>31</v>
      </c>
      <c r="D28" s="69">
        <v>1</v>
      </c>
      <c r="E28" s="60"/>
      <c r="F28" s="59"/>
    </row>
    <row r="29" spans="1:6" s="1" customFormat="1" x14ac:dyDescent="0.25">
      <c r="A29" s="28" t="s">
        <v>90</v>
      </c>
      <c r="B29" s="67" t="s">
        <v>19</v>
      </c>
      <c r="C29" s="25" t="s">
        <v>37</v>
      </c>
      <c r="D29" s="70">
        <v>0.5</v>
      </c>
      <c r="E29" s="60"/>
      <c r="F29" s="59"/>
    </row>
    <row r="30" spans="1:6" s="1" customFormat="1" x14ac:dyDescent="0.25">
      <c r="A30" s="28" t="s">
        <v>91</v>
      </c>
      <c r="B30" s="67" t="s">
        <v>49</v>
      </c>
      <c r="C30" s="25" t="s">
        <v>38</v>
      </c>
      <c r="D30" s="69">
        <v>120</v>
      </c>
      <c r="E30" s="60"/>
      <c r="F30" s="59"/>
    </row>
    <row r="31" spans="1:6" s="1" customFormat="1" x14ac:dyDescent="0.25">
      <c r="A31" s="28" t="s">
        <v>92</v>
      </c>
      <c r="B31" s="67" t="s">
        <v>20</v>
      </c>
      <c r="C31" s="25" t="s">
        <v>33</v>
      </c>
      <c r="D31" s="69">
        <v>4.7</v>
      </c>
      <c r="E31" s="60"/>
      <c r="F31" s="59"/>
    </row>
    <row r="32" spans="1:6" s="1" customFormat="1" ht="13" x14ac:dyDescent="0.25">
      <c r="A32" s="30"/>
      <c r="B32" s="67"/>
      <c r="C32" s="32"/>
      <c r="D32" s="26"/>
      <c r="E32" s="61"/>
      <c r="F32" s="59"/>
    </row>
    <row r="33" spans="1:6" s="1" customFormat="1" ht="13" x14ac:dyDescent="0.3">
      <c r="A33" s="30" t="s">
        <v>83</v>
      </c>
      <c r="B33" s="20" t="s">
        <v>52</v>
      </c>
      <c r="C33" s="32"/>
      <c r="D33" s="26"/>
      <c r="E33" s="61"/>
      <c r="F33" s="59"/>
    </row>
    <row r="34" spans="1:6" s="1" customFormat="1" x14ac:dyDescent="0.25">
      <c r="A34" s="28" t="s">
        <v>112</v>
      </c>
      <c r="B34" s="67" t="s">
        <v>55</v>
      </c>
      <c r="C34" s="25" t="s">
        <v>44</v>
      </c>
      <c r="D34" s="26">
        <v>6</v>
      </c>
      <c r="E34" s="61"/>
      <c r="F34" s="59"/>
    </row>
    <row r="35" spans="1:6" s="1" customFormat="1" x14ac:dyDescent="0.25">
      <c r="A35" s="28" t="s">
        <v>113</v>
      </c>
      <c r="B35" s="67" t="s">
        <v>57</v>
      </c>
      <c r="C35" s="25" t="s">
        <v>33</v>
      </c>
      <c r="D35" s="69">
        <v>7.6</v>
      </c>
      <c r="E35" s="61"/>
      <c r="F35" s="59"/>
    </row>
    <row r="36" spans="1:6" s="1" customFormat="1" x14ac:dyDescent="0.25">
      <c r="A36" s="28" t="s">
        <v>114</v>
      </c>
      <c r="B36" s="67" t="s">
        <v>19</v>
      </c>
      <c r="C36" s="25" t="s">
        <v>37</v>
      </c>
      <c r="D36" s="70">
        <v>0.7</v>
      </c>
      <c r="E36" s="61"/>
      <c r="F36" s="59"/>
    </row>
    <row r="37" spans="1:6" s="1" customFormat="1" x14ac:dyDescent="0.25">
      <c r="A37" s="28" t="s">
        <v>115</v>
      </c>
      <c r="B37" s="67" t="s">
        <v>42</v>
      </c>
      <c r="C37" s="32" t="s">
        <v>33</v>
      </c>
      <c r="D37" s="69">
        <v>7.6</v>
      </c>
      <c r="E37" s="61"/>
      <c r="F37" s="59"/>
    </row>
    <row r="38" spans="1:6" s="1" customFormat="1" ht="13" x14ac:dyDescent="0.25">
      <c r="A38" s="30"/>
      <c r="B38" s="67"/>
      <c r="C38" s="32"/>
      <c r="D38" s="26"/>
      <c r="E38" s="61"/>
      <c r="F38" s="59"/>
    </row>
    <row r="39" spans="1:6" s="1" customFormat="1" ht="13" x14ac:dyDescent="0.25">
      <c r="A39" s="30"/>
      <c r="B39" s="67"/>
      <c r="C39" s="32"/>
      <c r="D39" s="26"/>
      <c r="E39" s="61"/>
      <c r="F39" s="59"/>
    </row>
    <row r="40" spans="1:6" s="1" customFormat="1" ht="13" x14ac:dyDescent="0.3">
      <c r="A40" s="30">
        <v>4</v>
      </c>
      <c r="B40" s="66" t="s">
        <v>104</v>
      </c>
      <c r="C40" s="32"/>
      <c r="D40" s="26"/>
      <c r="E40" s="61"/>
      <c r="F40" s="59"/>
    </row>
    <row r="41" spans="1:6" s="1" customFormat="1" ht="13" x14ac:dyDescent="0.25">
      <c r="A41" s="30"/>
      <c r="B41" s="67"/>
      <c r="C41" s="32"/>
      <c r="D41" s="26"/>
      <c r="E41" s="61"/>
      <c r="F41" s="59"/>
    </row>
    <row r="42" spans="1:6" s="1" customFormat="1" ht="13" x14ac:dyDescent="0.3">
      <c r="A42" s="30" t="s">
        <v>107</v>
      </c>
      <c r="B42" s="20" t="s">
        <v>106</v>
      </c>
      <c r="C42" s="32"/>
      <c r="D42" s="26"/>
      <c r="E42" s="61"/>
      <c r="F42" s="59"/>
    </row>
    <row r="43" spans="1:6" s="1" customFormat="1" x14ac:dyDescent="0.25">
      <c r="A43" s="28" t="s">
        <v>108</v>
      </c>
      <c r="B43" s="67" t="s">
        <v>53</v>
      </c>
      <c r="C43" s="25" t="s">
        <v>38</v>
      </c>
      <c r="D43" s="70">
        <v>78</v>
      </c>
      <c r="E43" s="61"/>
      <c r="F43" s="59"/>
    </row>
    <row r="44" spans="1:6" s="1" customFormat="1" x14ac:dyDescent="0.25">
      <c r="A44" s="28" t="s">
        <v>109</v>
      </c>
      <c r="B44" s="67" t="s">
        <v>54</v>
      </c>
      <c r="C44" s="25" t="s">
        <v>38</v>
      </c>
      <c r="D44" s="70">
        <v>142</v>
      </c>
      <c r="E44" s="61"/>
      <c r="F44" s="59"/>
    </row>
    <row r="45" spans="1:6" s="1" customFormat="1" x14ac:dyDescent="0.25">
      <c r="A45" s="28"/>
      <c r="B45" s="67"/>
      <c r="C45" s="25"/>
      <c r="D45" s="70"/>
      <c r="E45" s="61"/>
      <c r="F45" s="59"/>
    </row>
    <row r="46" spans="1:6" s="1" customFormat="1" ht="13" x14ac:dyDescent="0.3">
      <c r="A46" s="30" t="s">
        <v>105</v>
      </c>
      <c r="B46" s="20" t="s">
        <v>52</v>
      </c>
      <c r="C46" s="25"/>
      <c r="D46" s="70"/>
      <c r="E46" s="61"/>
      <c r="F46" s="59"/>
    </row>
    <row r="47" spans="1:6" s="1" customFormat="1" x14ac:dyDescent="0.25">
      <c r="A47" s="28" t="s">
        <v>110</v>
      </c>
      <c r="B47" s="67" t="s">
        <v>56</v>
      </c>
      <c r="C47" s="25" t="s">
        <v>33</v>
      </c>
      <c r="D47" s="69">
        <v>7.6</v>
      </c>
      <c r="E47" s="61"/>
      <c r="F47" s="59"/>
    </row>
    <row r="48" spans="1:6" s="1" customFormat="1" x14ac:dyDescent="0.25">
      <c r="A48" s="28"/>
      <c r="B48" s="67"/>
      <c r="C48" s="25"/>
      <c r="D48" s="70"/>
      <c r="E48" s="61"/>
      <c r="F48" s="59"/>
    </row>
    <row r="49" spans="1:6" s="1" customFormat="1" x14ac:dyDescent="0.25">
      <c r="A49" s="28"/>
      <c r="B49" s="67"/>
      <c r="C49" s="25"/>
      <c r="D49" s="70"/>
      <c r="E49" s="61"/>
      <c r="F49" s="59"/>
    </row>
    <row r="50" spans="1:6" s="1" customFormat="1" ht="13" x14ac:dyDescent="0.3">
      <c r="A50" s="30">
        <v>5</v>
      </c>
      <c r="B50" s="66" t="s">
        <v>94</v>
      </c>
      <c r="C50" s="25"/>
      <c r="D50" s="26"/>
      <c r="E50" s="61"/>
      <c r="F50" s="59"/>
    </row>
    <row r="51" spans="1:6" s="1" customFormat="1" ht="13" x14ac:dyDescent="0.3">
      <c r="A51" s="30"/>
      <c r="B51" s="20"/>
      <c r="C51" s="25"/>
      <c r="D51" s="26"/>
      <c r="E51" s="61"/>
      <c r="F51" s="59"/>
    </row>
    <row r="52" spans="1:6" s="1" customFormat="1" ht="13" x14ac:dyDescent="0.3">
      <c r="A52" s="30" t="s">
        <v>95</v>
      </c>
      <c r="B52" s="20" t="s">
        <v>62</v>
      </c>
      <c r="C52" s="25" t="s">
        <v>33</v>
      </c>
      <c r="D52" s="69">
        <v>7.7</v>
      </c>
      <c r="E52" s="61"/>
      <c r="F52" s="59"/>
    </row>
    <row r="53" spans="1:6" s="1" customFormat="1" ht="13" x14ac:dyDescent="0.3">
      <c r="A53" s="30"/>
      <c r="B53" s="20"/>
      <c r="C53" s="25"/>
      <c r="D53" s="26"/>
      <c r="E53" s="61"/>
      <c r="F53" s="59"/>
    </row>
    <row r="54" spans="1:6" s="1" customFormat="1" ht="13" x14ac:dyDescent="0.3">
      <c r="A54" s="30" t="s">
        <v>116</v>
      </c>
      <c r="B54" s="20" t="s">
        <v>61</v>
      </c>
      <c r="C54" s="25" t="s">
        <v>33</v>
      </c>
      <c r="D54" s="69">
        <v>3.4</v>
      </c>
      <c r="E54" s="61"/>
      <c r="F54" s="59"/>
    </row>
    <row r="55" spans="1:6" s="1" customFormat="1" ht="13" x14ac:dyDescent="0.3">
      <c r="A55" s="30"/>
      <c r="B55" s="20"/>
      <c r="C55" s="25"/>
      <c r="D55" s="26"/>
      <c r="E55" s="61"/>
      <c r="F55" s="59"/>
    </row>
    <row r="56" spans="1:6" s="1" customFormat="1" ht="13" x14ac:dyDescent="0.3">
      <c r="A56" s="30" t="s">
        <v>117</v>
      </c>
      <c r="B56" s="20" t="s">
        <v>60</v>
      </c>
      <c r="C56" s="25" t="s">
        <v>36</v>
      </c>
      <c r="D56" s="69">
        <v>8.1</v>
      </c>
      <c r="E56" s="61"/>
      <c r="F56" s="59"/>
    </row>
    <row r="57" spans="1:6" s="1" customFormat="1" ht="13" x14ac:dyDescent="0.3">
      <c r="A57" s="30"/>
      <c r="B57" s="20"/>
      <c r="C57" s="25"/>
      <c r="D57" s="26"/>
      <c r="E57" s="61"/>
      <c r="F57" s="59"/>
    </row>
    <row r="58" spans="1:6" s="1" customFormat="1" ht="13" x14ac:dyDescent="0.3">
      <c r="A58" s="30" t="s">
        <v>118</v>
      </c>
      <c r="B58" s="20" t="s">
        <v>65</v>
      </c>
      <c r="C58" s="25" t="s">
        <v>36</v>
      </c>
      <c r="D58" s="69">
        <v>3.1</v>
      </c>
      <c r="E58" s="61"/>
      <c r="F58" s="59"/>
    </row>
    <row r="59" spans="1:6" s="1" customFormat="1" ht="13" x14ac:dyDescent="0.3">
      <c r="A59" s="30"/>
      <c r="B59" s="20"/>
      <c r="C59" s="25"/>
      <c r="D59" s="26"/>
      <c r="E59" s="61"/>
      <c r="F59" s="59"/>
    </row>
    <row r="60" spans="1:6" s="1" customFormat="1" ht="13" x14ac:dyDescent="0.3">
      <c r="A60" s="30"/>
      <c r="B60" s="20"/>
      <c r="C60" s="25"/>
      <c r="D60" s="26"/>
      <c r="E60" s="61"/>
      <c r="F60" s="59"/>
    </row>
    <row r="61" spans="1:6" s="1" customFormat="1" ht="13" x14ac:dyDescent="0.3">
      <c r="A61" s="30"/>
      <c r="B61" s="20"/>
      <c r="C61" s="25"/>
      <c r="D61" s="26"/>
      <c r="E61" s="61"/>
      <c r="F61" s="59"/>
    </row>
    <row r="62" spans="1:6" s="1" customFormat="1" ht="13" x14ac:dyDescent="0.3">
      <c r="A62" s="30">
        <v>6</v>
      </c>
      <c r="B62" s="66" t="s">
        <v>119</v>
      </c>
      <c r="C62" s="25"/>
      <c r="D62" s="26"/>
      <c r="E62" s="61"/>
      <c r="F62" s="59"/>
    </row>
    <row r="63" spans="1:6" s="1" customFormat="1" ht="13" x14ac:dyDescent="0.3">
      <c r="A63" s="30"/>
      <c r="B63" s="20"/>
      <c r="C63" s="25"/>
      <c r="D63" s="26"/>
      <c r="E63" s="61"/>
      <c r="F63" s="59"/>
    </row>
    <row r="64" spans="1:6" s="1" customFormat="1" ht="13" x14ac:dyDescent="0.3">
      <c r="A64" s="30" t="s">
        <v>96</v>
      </c>
      <c r="B64" s="20" t="s">
        <v>64</v>
      </c>
      <c r="C64" s="25" t="s">
        <v>36</v>
      </c>
      <c r="D64" s="69">
        <v>3.1</v>
      </c>
      <c r="E64" s="61"/>
      <c r="F64" s="59"/>
    </row>
    <row r="65" spans="1:7" s="1" customFormat="1" ht="13" x14ac:dyDescent="0.3">
      <c r="A65" s="30"/>
      <c r="B65" s="20"/>
      <c r="C65" s="25"/>
      <c r="D65" s="26"/>
      <c r="E65" s="61"/>
      <c r="F65" s="59"/>
    </row>
    <row r="66" spans="1:7" s="1" customFormat="1" ht="13" x14ac:dyDescent="0.3">
      <c r="A66" s="30" t="s">
        <v>97</v>
      </c>
      <c r="B66" s="20" t="s">
        <v>63</v>
      </c>
      <c r="C66" s="25" t="s">
        <v>36</v>
      </c>
      <c r="D66" s="69">
        <v>5</v>
      </c>
      <c r="E66" s="61"/>
      <c r="F66" s="59"/>
    </row>
    <row r="67" spans="1:7" s="1" customFormat="1" ht="13" x14ac:dyDescent="0.25">
      <c r="A67" s="30"/>
      <c r="B67" s="67"/>
      <c r="C67" s="32"/>
      <c r="D67" s="26"/>
      <c r="E67" s="61"/>
      <c r="F67" s="59"/>
    </row>
    <row r="68" spans="1:7" s="1" customFormat="1" ht="13" x14ac:dyDescent="0.3">
      <c r="A68" s="30"/>
      <c r="B68" s="20"/>
      <c r="C68" s="28"/>
      <c r="D68" s="69"/>
      <c r="E68" s="59"/>
      <c r="F68" s="71"/>
    </row>
    <row r="69" spans="1:7" s="1" customFormat="1" ht="13.5" hidden="1" thickTop="1" x14ac:dyDescent="0.25">
      <c r="A69" s="30"/>
      <c r="B69" s="50"/>
      <c r="C69" s="51"/>
      <c r="D69" s="52"/>
      <c r="E69" s="35"/>
      <c r="F69" s="53"/>
    </row>
    <row r="70" spans="1:7" s="1" customFormat="1" ht="42.75" hidden="1" customHeight="1" x14ac:dyDescent="0.25">
      <c r="A70" s="31"/>
      <c r="B70" s="21" t="str">
        <f>"GRAND TOTAL EXCL.VAT - "&amp;B6</f>
        <v>GRAND TOTAL EXCL.VAT - ROOM 6</v>
      </c>
      <c r="C70" s="74" t="s">
        <v>1</v>
      </c>
      <c r="D70" s="74"/>
      <c r="E70" s="74"/>
      <c r="F70" s="37">
        <f>SUM(F5:F68)</f>
        <v>0</v>
      </c>
      <c r="G70" s="32"/>
    </row>
    <row r="71" spans="1:7" s="1" customFormat="1" ht="13" hidden="1" x14ac:dyDescent="0.25">
      <c r="A71" s="31"/>
      <c r="B71" s="21"/>
      <c r="C71" s="36"/>
      <c r="D71" s="36"/>
      <c r="E71" s="36"/>
      <c r="F71" s="37"/>
    </row>
    <row r="72" spans="1:7" s="7" customFormat="1" ht="13" hidden="1" x14ac:dyDescent="0.3">
      <c r="A72" s="31"/>
      <c r="B72" s="22" t="s">
        <v>27</v>
      </c>
      <c r="C72" s="74" t="s">
        <v>1</v>
      </c>
      <c r="D72" s="74"/>
      <c r="E72" s="74"/>
      <c r="F72" s="37">
        <f>F70*0.18</f>
        <v>0</v>
      </c>
    </row>
    <row r="73" spans="1:7" ht="13" hidden="1" x14ac:dyDescent="0.3">
      <c r="A73" s="31"/>
      <c r="B73" s="23"/>
      <c r="C73" s="36"/>
      <c r="D73" s="36"/>
      <c r="E73" s="36"/>
      <c r="F73" s="38"/>
    </row>
    <row r="74" spans="1:7" ht="13" hidden="1" x14ac:dyDescent="0.3">
      <c r="A74" s="31"/>
      <c r="B74" s="23"/>
      <c r="C74" s="36"/>
      <c r="D74" s="36"/>
      <c r="E74" s="36"/>
      <c r="F74" s="37"/>
    </row>
    <row r="75" spans="1:7" ht="37.5" hidden="1" customHeight="1" x14ac:dyDescent="0.25">
      <c r="A75" s="31"/>
      <c r="B75" s="65" t="s">
        <v>120</v>
      </c>
      <c r="C75" s="74" t="s">
        <v>1</v>
      </c>
      <c r="D75" s="74"/>
      <c r="E75" s="74"/>
      <c r="F75" s="37">
        <f>F72+F70</f>
        <v>0</v>
      </c>
    </row>
    <row r="76" spans="1:7" ht="13" hidden="1" x14ac:dyDescent="0.25">
      <c r="A76" s="54"/>
      <c r="B76" s="21"/>
      <c r="C76" s="74"/>
      <c r="D76" s="74"/>
      <c r="E76" s="74"/>
      <c r="F76" s="43"/>
    </row>
    <row r="77" spans="1:7" ht="13" x14ac:dyDescent="0.25">
      <c r="A77" s="55"/>
      <c r="B77" s="44"/>
      <c r="C77" s="45"/>
      <c r="D77" s="46"/>
      <c r="E77" s="47"/>
      <c r="F77" s="48"/>
    </row>
    <row r="78" spans="1:7" ht="13" x14ac:dyDescent="0.25">
      <c r="A78" s="36"/>
      <c r="E78" s="42"/>
      <c r="F78" s="49"/>
    </row>
    <row r="79" spans="1:7" ht="48" customHeight="1" x14ac:dyDescent="0.25">
      <c r="B79" s="75"/>
      <c r="C79" s="75"/>
      <c r="D79" s="75"/>
      <c r="E79" s="75"/>
      <c r="F79" s="75"/>
    </row>
    <row r="80" spans="1:7" ht="13" x14ac:dyDescent="0.25">
      <c r="B80" s="56"/>
      <c r="C80" s="56"/>
      <c r="D80" s="56"/>
      <c r="E80" s="56"/>
      <c r="F80" s="56"/>
    </row>
    <row r="81" spans="2:6" x14ac:dyDescent="0.25">
      <c r="B81" s="57"/>
      <c r="E81" s="42"/>
      <c r="F81" s="35"/>
    </row>
    <row r="82" spans="2:6" x14ac:dyDescent="0.25">
      <c r="B82" s="57"/>
      <c r="E82" s="42"/>
      <c r="F82" s="35"/>
    </row>
    <row r="83" spans="2:6" x14ac:dyDescent="0.25">
      <c r="B83" s="57"/>
      <c r="E83" s="42"/>
      <c r="F83" s="35"/>
    </row>
    <row r="84" spans="2:6" x14ac:dyDescent="0.25">
      <c r="E84" s="42"/>
      <c r="F84" s="35"/>
    </row>
  </sheetData>
  <sheetProtection algorithmName="SHA-512" hashValue="gotnGRemWnIeLL1QxtJlY4CsO4JADg/10K9ozlMRNOe3ZPsdNoAMmeExy5+RS9N1VFw62gh8TMkQBJbnbYt3kQ==" saltValue="KApBDm6H93smCu0KtlvGkA==" spinCount="100000" sheet="1" objects="1" scenarios="1"/>
  <mergeCells count="5">
    <mergeCell ref="C70:E70"/>
    <mergeCell ref="C72:E72"/>
    <mergeCell ref="C75:E75"/>
    <mergeCell ref="C76:E76"/>
    <mergeCell ref="B79:F79"/>
  </mergeCells>
  <phoneticPr fontId="8" type="noConversion"/>
  <printOptions horizontalCentered="1"/>
  <pageMargins left="0.19685039370078741" right="0.19685039370078741" top="0.70866141732283472" bottom="0.70866141732283472" header="0.19685039370078741" footer="0.19685039370078741"/>
  <pageSetup paperSize="9" fitToHeight="0" pageOrder="overThenDown" orientation="portrait" useFirstPageNumber="1" r:id="rId1"/>
  <headerFooter alignWithMargins="0">
    <oddHeader>&amp;L&amp;"Arial,Gras"&amp;8JERUSALEM - TERRA SANCTA MUSEUM
Fitting out the Terra Sancta Museum&amp;R&amp;8Bill Of Quantities (BOQ)
Lot 02 : Room 6</oddHeader>
    <oddFooter>&amp;R&amp;8Perrot et Richard Architectes / Cabinet Pilté - October 2025   &amp;P/2</oddFooter>
  </headerFooter>
  <rowBreaks count="1" manualBreakCount="1">
    <brk id="3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6"/>
  <sheetViews>
    <sheetView showZeros="0" view="pageBreakPreview" zoomScaleNormal="90" zoomScaleSheetLayoutView="100" zoomScalePageLayoutView="125" workbookViewId="0">
      <selection activeCell="H15" sqref="H15"/>
    </sheetView>
  </sheetViews>
  <sheetFormatPr defaultColWidth="10.81640625" defaultRowHeight="12.5" x14ac:dyDescent="0.25"/>
  <cols>
    <col min="1" max="1" width="7.7265625" style="32" customWidth="1"/>
    <col min="2" max="2" width="50" style="13" customWidth="1"/>
    <col min="3" max="3" width="5.7265625" style="32" customWidth="1"/>
    <col min="4" max="4" width="11" style="39" bestFit="1" customWidth="1"/>
    <col min="5" max="5" width="13.81640625" style="40" hidden="1" customWidth="1"/>
    <col min="6" max="6" width="15.7265625" style="41" hidden="1" customWidth="1"/>
    <col min="7" max="16384" width="10.81640625" style="6"/>
  </cols>
  <sheetData>
    <row r="1" spans="1:6" ht="8.25" customHeight="1" x14ac:dyDescent="0.25">
      <c r="A1" s="27"/>
      <c r="B1" s="17"/>
      <c r="C1" s="27"/>
      <c r="D1" s="8"/>
      <c r="E1" s="9"/>
      <c r="F1" s="10"/>
    </row>
    <row r="2" spans="1:6" s="1" customFormat="1" x14ac:dyDescent="0.25">
      <c r="A2" s="28" t="s">
        <v>29</v>
      </c>
      <c r="B2" s="18" t="s">
        <v>28</v>
      </c>
      <c r="C2" s="28" t="s">
        <v>0</v>
      </c>
      <c r="D2" s="11" t="s">
        <v>23</v>
      </c>
      <c r="E2" s="3" t="s">
        <v>24</v>
      </c>
      <c r="F2" s="2" t="s">
        <v>25</v>
      </c>
    </row>
    <row r="3" spans="1:6" s="1" customFormat="1" x14ac:dyDescent="0.25">
      <c r="A3" s="28" t="s">
        <v>22</v>
      </c>
      <c r="B3" s="18"/>
      <c r="C3" s="28"/>
      <c r="D3" s="11" t="s">
        <v>30</v>
      </c>
      <c r="E3" s="3" t="s">
        <v>26</v>
      </c>
      <c r="F3" s="2" t="s">
        <v>26</v>
      </c>
    </row>
    <row r="4" spans="1:6" s="1" customFormat="1" ht="12" customHeight="1" x14ac:dyDescent="0.25">
      <c r="A4" s="29"/>
      <c r="B4" s="19"/>
      <c r="C4" s="29"/>
      <c r="D4" s="12"/>
      <c r="E4" s="15"/>
      <c r="F4" s="16"/>
    </row>
    <row r="5" spans="1:6" s="1" customFormat="1" ht="12.75" customHeight="1" x14ac:dyDescent="0.25">
      <c r="A5" s="28"/>
      <c r="B5" s="4"/>
      <c r="C5" s="33"/>
      <c r="D5" s="5"/>
      <c r="E5" s="58"/>
      <c r="F5" s="59"/>
    </row>
    <row r="6" spans="1:6" s="1" customFormat="1" ht="13" x14ac:dyDescent="0.25">
      <c r="A6" s="28"/>
      <c r="B6" s="24" t="s">
        <v>125</v>
      </c>
      <c r="C6" s="25"/>
      <c r="D6" s="34"/>
      <c r="E6" s="58"/>
      <c r="F6" s="59"/>
    </row>
    <row r="7" spans="1:6" s="1" customFormat="1" ht="12.75" customHeight="1" x14ac:dyDescent="0.25">
      <c r="A7" s="28"/>
      <c r="B7" s="62"/>
      <c r="C7" s="25"/>
      <c r="D7" s="34"/>
      <c r="E7" s="58"/>
      <c r="F7" s="59"/>
    </row>
    <row r="8" spans="1:6" s="1" customFormat="1" ht="13" x14ac:dyDescent="0.3">
      <c r="A8" s="30">
        <v>1</v>
      </c>
      <c r="B8" s="66" t="s">
        <v>76</v>
      </c>
      <c r="C8" s="25"/>
      <c r="D8" s="26"/>
      <c r="E8" s="60"/>
      <c r="F8" s="59"/>
    </row>
    <row r="9" spans="1:6" s="1" customFormat="1" ht="13" x14ac:dyDescent="0.3">
      <c r="A9" s="30"/>
      <c r="B9" s="20"/>
      <c r="C9" s="25"/>
      <c r="D9" s="26"/>
      <c r="E9" s="61"/>
      <c r="F9" s="59"/>
    </row>
    <row r="10" spans="1:6" s="1" customFormat="1" ht="13" x14ac:dyDescent="0.3">
      <c r="A10" s="30" t="s">
        <v>77</v>
      </c>
      <c r="B10" s="20" t="s">
        <v>39</v>
      </c>
      <c r="C10" s="25" t="s">
        <v>31</v>
      </c>
      <c r="D10" s="26">
        <v>1</v>
      </c>
      <c r="E10" s="60"/>
      <c r="F10" s="59"/>
    </row>
    <row r="11" spans="1:6" s="1" customFormat="1" ht="13" x14ac:dyDescent="0.3">
      <c r="A11" s="30"/>
      <c r="B11" s="20"/>
      <c r="C11" s="25"/>
      <c r="D11" s="26"/>
      <c r="E11" s="60"/>
      <c r="F11" s="59"/>
    </row>
    <row r="12" spans="1:6" s="1" customFormat="1" ht="13" x14ac:dyDescent="0.3">
      <c r="A12" s="30"/>
      <c r="B12" s="20"/>
      <c r="C12" s="25"/>
      <c r="D12" s="26"/>
      <c r="E12" s="60"/>
      <c r="F12" s="59"/>
    </row>
    <row r="13" spans="1:6" s="1" customFormat="1" ht="13" x14ac:dyDescent="0.3">
      <c r="A13" s="30">
        <v>2</v>
      </c>
      <c r="B13" s="66" t="s">
        <v>15</v>
      </c>
      <c r="C13" s="25"/>
      <c r="D13" s="26"/>
      <c r="E13" s="60"/>
      <c r="F13" s="59"/>
    </row>
    <row r="14" spans="1:6" s="1" customFormat="1" ht="13.5" customHeight="1" x14ac:dyDescent="0.3">
      <c r="A14" s="30"/>
      <c r="B14" s="20"/>
      <c r="C14" s="25"/>
      <c r="D14" s="26"/>
      <c r="E14" s="60"/>
      <c r="F14" s="59"/>
    </row>
    <row r="15" spans="1:6" s="1" customFormat="1" ht="13" x14ac:dyDescent="0.3">
      <c r="A15" s="30" t="s">
        <v>79</v>
      </c>
      <c r="B15" s="20" t="s">
        <v>48</v>
      </c>
      <c r="C15" s="25"/>
      <c r="D15" s="26"/>
      <c r="E15" s="60"/>
      <c r="F15" s="59"/>
    </row>
    <row r="16" spans="1:6" s="1" customFormat="1" ht="13" x14ac:dyDescent="0.3">
      <c r="A16" s="30"/>
      <c r="B16" s="68" t="s">
        <v>32</v>
      </c>
      <c r="C16" s="25" t="s">
        <v>33</v>
      </c>
      <c r="D16" s="69">
        <v>162.80000000000001</v>
      </c>
      <c r="E16" s="60"/>
      <c r="F16" s="59"/>
    </row>
    <row r="17" spans="1:6" s="1" customFormat="1" ht="13" x14ac:dyDescent="0.3">
      <c r="A17" s="30"/>
      <c r="B17" s="68" t="s">
        <v>34</v>
      </c>
      <c r="C17" s="25" t="s">
        <v>31</v>
      </c>
      <c r="D17" s="26">
        <v>1</v>
      </c>
      <c r="E17" s="60"/>
      <c r="F17" s="59"/>
    </row>
    <row r="18" spans="1:6" s="1" customFormat="1" ht="13" x14ac:dyDescent="0.3">
      <c r="A18" s="30"/>
      <c r="B18" s="68" t="s">
        <v>35</v>
      </c>
      <c r="C18" s="25" t="s">
        <v>31</v>
      </c>
      <c r="D18" s="26">
        <v>1</v>
      </c>
      <c r="E18" s="60"/>
      <c r="F18" s="59"/>
    </row>
    <row r="19" spans="1:6" s="1" customFormat="1" ht="13" x14ac:dyDescent="0.3">
      <c r="A19" s="30"/>
      <c r="B19" s="20"/>
      <c r="C19" s="25"/>
      <c r="D19" s="26"/>
      <c r="E19" s="60"/>
      <c r="F19" s="59"/>
    </row>
    <row r="20" spans="1:6" s="1" customFormat="1" ht="13" x14ac:dyDescent="0.3">
      <c r="A20" s="30"/>
      <c r="B20" s="20"/>
      <c r="C20" s="25"/>
      <c r="D20" s="26"/>
      <c r="E20" s="60"/>
      <c r="F20" s="59"/>
    </row>
    <row r="21" spans="1:6" s="1" customFormat="1" ht="13" x14ac:dyDescent="0.3">
      <c r="A21" s="30">
        <v>3</v>
      </c>
      <c r="B21" s="66" t="s">
        <v>87</v>
      </c>
      <c r="C21" s="32"/>
      <c r="D21" s="26"/>
      <c r="E21" s="61"/>
      <c r="F21" s="59"/>
    </row>
    <row r="22" spans="1:6" s="1" customFormat="1" ht="13" x14ac:dyDescent="0.25">
      <c r="A22" s="30"/>
      <c r="B22" s="67"/>
      <c r="C22" s="32"/>
      <c r="D22" s="26"/>
      <c r="E22" s="61"/>
      <c r="F22" s="59"/>
    </row>
    <row r="23" spans="1:6" s="1" customFormat="1" ht="13" x14ac:dyDescent="0.3">
      <c r="A23" s="30" t="s">
        <v>2</v>
      </c>
      <c r="B23" s="20" t="s">
        <v>88</v>
      </c>
      <c r="C23" s="32"/>
      <c r="D23" s="26"/>
      <c r="E23" s="61"/>
      <c r="F23" s="59"/>
    </row>
    <row r="24" spans="1:6" s="1" customFormat="1" x14ac:dyDescent="0.25">
      <c r="A24" s="28" t="s">
        <v>89</v>
      </c>
      <c r="B24" s="67" t="s">
        <v>18</v>
      </c>
      <c r="C24" s="25" t="s">
        <v>31</v>
      </c>
      <c r="D24" s="26">
        <v>1</v>
      </c>
      <c r="E24" s="61"/>
      <c r="F24" s="59"/>
    </row>
    <row r="25" spans="1:6" s="1" customFormat="1" x14ac:dyDescent="0.25">
      <c r="A25" s="28" t="s">
        <v>90</v>
      </c>
      <c r="B25" s="67" t="s">
        <v>19</v>
      </c>
      <c r="C25" s="25" t="s">
        <v>37</v>
      </c>
      <c r="D25" s="70">
        <v>6.1</v>
      </c>
      <c r="E25" s="61"/>
      <c r="F25" s="59"/>
    </row>
    <row r="26" spans="1:6" s="1" customFormat="1" x14ac:dyDescent="0.25">
      <c r="A26" s="28" t="s">
        <v>91</v>
      </c>
      <c r="B26" s="67" t="s">
        <v>57</v>
      </c>
      <c r="C26" s="25" t="s">
        <v>38</v>
      </c>
      <c r="D26" s="69">
        <v>650</v>
      </c>
      <c r="E26" s="61"/>
      <c r="F26" s="59"/>
    </row>
    <row r="27" spans="1:6" s="1" customFormat="1" x14ac:dyDescent="0.25">
      <c r="A27" s="28" t="s">
        <v>92</v>
      </c>
      <c r="B27" s="67" t="s">
        <v>20</v>
      </c>
      <c r="C27" s="25" t="s">
        <v>33</v>
      </c>
      <c r="D27" s="69">
        <v>65.400000000000006</v>
      </c>
      <c r="E27" s="61"/>
      <c r="F27" s="59"/>
    </row>
    <row r="28" spans="1:6" s="1" customFormat="1" ht="13" x14ac:dyDescent="0.25">
      <c r="A28" s="30"/>
      <c r="B28" s="67"/>
      <c r="C28" s="32"/>
      <c r="D28" s="69"/>
      <c r="E28" s="61"/>
      <c r="F28" s="59"/>
    </row>
    <row r="29" spans="1:6" s="1" customFormat="1" ht="13" x14ac:dyDescent="0.3">
      <c r="A29" s="30" t="s">
        <v>3</v>
      </c>
      <c r="B29" s="20" t="s">
        <v>74</v>
      </c>
      <c r="C29" s="25" t="s">
        <v>36</v>
      </c>
      <c r="D29" s="69">
        <v>100</v>
      </c>
      <c r="E29" s="61"/>
      <c r="F29" s="59"/>
    </row>
    <row r="30" spans="1:6" s="1" customFormat="1" ht="13" x14ac:dyDescent="0.3">
      <c r="A30" s="30"/>
      <c r="B30" s="20"/>
      <c r="C30" s="25"/>
      <c r="D30" s="69"/>
      <c r="E30" s="61"/>
      <c r="F30" s="59"/>
    </row>
    <row r="31" spans="1:6" s="1" customFormat="1" ht="13" x14ac:dyDescent="0.3">
      <c r="A31" s="30" t="s">
        <v>6</v>
      </c>
      <c r="B31" s="20" t="s">
        <v>52</v>
      </c>
      <c r="C31" s="25"/>
      <c r="D31" s="69"/>
      <c r="E31" s="61"/>
      <c r="F31" s="59"/>
    </row>
    <row r="32" spans="1:6" s="1" customFormat="1" x14ac:dyDescent="0.25">
      <c r="A32" s="28" t="s">
        <v>8</v>
      </c>
      <c r="B32" s="67" t="s">
        <v>57</v>
      </c>
      <c r="C32" s="25" t="s">
        <v>33</v>
      </c>
      <c r="D32" s="69">
        <f>D44</f>
        <v>20.100000000000001</v>
      </c>
      <c r="E32" s="61"/>
      <c r="F32" s="59"/>
    </row>
    <row r="33" spans="1:6" s="1" customFormat="1" x14ac:dyDescent="0.25">
      <c r="A33" s="28" t="s">
        <v>10</v>
      </c>
      <c r="B33" s="67" t="s">
        <v>19</v>
      </c>
      <c r="C33" s="25" t="s">
        <v>37</v>
      </c>
      <c r="D33" s="70">
        <v>2.1</v>
      </c>
      <c r="E33" s="61"/>
      <c r="F33" s="59"/>
    </row>
    <row r="34" spans="1:6" s="1" customFormat="1" x14ac:dyDescent="0.25">
      <c r="A34" s="28" t="s">
        <v>11</v>
      </c>
      <c r="B34" s="67" t="s">
        <v>42</v>
      </c>
      <c r="C34" s="32" t="s">
        <v>33</v>
      </c>
      <c r="D34" s="69">
        <v>20.100000000000001</v>
      </c>
      <c r="E34" s="61"/>
      <c r="F34" s="59"/>
    </row>
    <row r="35" spans="1:6" s="1" customFormat="1" x14ac:dyDescent="0.25">
      <c r="A35" s="28"/>
      <c r="B35" s="67"/>
      <c r="C35" s="32"/>
      <c r="D35" s="69"/>
      <c r="E35" s="61"/>
      <c r="F35" s="59">
        <f t="shared" ref="F35:F60" si="0">E35*D35</f>
        <v>0</v>
      </c>
    </row>
    <row r="36" spans="1:6" s="1" customFormat="1" x14ac:dyDescent="0.25">
      <c r="A36" s="28"/>
      <c r="B36" s="67"/>
      <c r="C36" s="32"/>
      <c r="D36" s="69"/>
      <c r="E36" s="58"/>
      <c r="F36" s="59">
        <f t="shared" si="0"/>
        <v>0</v>
      </c>
    </row>
    <row r="37" spans="1:6" s="1" customFormat="1" ht="13" x14ac:dyDescent="0.3">
      <c r="A37" s="30">
        <v>4</v>
      </c>
      <c r="B37" s="66" t="s">
        <v>104</v>
      </c>
      <c r="C37" s="32"/>
      <c r="D37" s="69"/>
      <c r="E37" s="58"/>
      <c r="F37" s="59">
        <f t="shared" si="0"/>
        <v>0</v>
      </c>
    </row>
    <row r="38" spans="1:6" s="1" customFormat="1" x14ac:dyDescent="0.25">
      <c r="A38" s="28"/>
      <c r="B38" s="67"/>
      <c r="C38" s="32"/>
      <c r="D38" s="69"/>
      <c r="E38" s="58"/>
      <c r="F38" s="59">
        <f t="shared" si="0"/>
        <v>0</v>
      </c>
    </row>
    <row r="39" spans="1:6" s="1" customFormat="1" ht="13" x14ac:dyDescent="0.3">
      <c r="A39" s="30" t="s">
        <v>107</v>
      </c>
      <c r="B39" s="20" t="s">
        <v>52</v>
      </c>
      <c r="C39" s="25"/>
      <c r="D39" s="26"/>
      <c r="E39" s="59"/>
      <c r="F39" s="59">
        <f t="shared" si="0"/>
        <v>0</v>
      </c>
    </row>
    <row r="40" spans="1:6" s="1" customFormat="1" x14ac:dyDescent="0.25">
      <c r="A40" s="28" t="s">
        <v>108</v>
      </c>
      <c r="B40" s="67" t="s">
        <v>58</v>
      </c>
      <c r="C40" s="25" t="s">
        <v>38</v>
      </c>
      <c r="D40" s="70">
        <v>167.6</v>
      </c>
      <c r="E40" s="59"/>
      <c r="F40" s="59"/>
    </row>
    <row r="41" spans="1:6" s="1" customFormat="1" x14ac:dyDescent="0.25">
      <c r="A41" s="28" t="s">
        <v>109</v>
      </c>
      <c r="B41" s="67" t="s">
        <v>59</v>
      </c>
      <c r="C41" s="25" t="s">
        <v>38</v>
      </c>
      <c r="D41" s="70">
        <v>212.2</v>
      </c>
      <c r="E41" s="59"/>
      <c r="F41" s="59"/>
    </row>
    <row r="42" spans="1:6" s="1" customFormat="1" x14ac:dyDescent="0.25">
      <c r="A42" s="28"/>
      <c r="B42" s="67"/>
      <c r="C42" s="32"/>
      <c r="D42" s="69"/>
      <c r="E42" s="58"/>
      <c r="F42" s="59"/>
    </row>
    <row r="43" spans="1:6" s="1" customFormat="1" ht="13" x14ac:dyDescent="0.3">
      <c r="A43" s="30" t="s">
        <v>105</v>
      </c>
      <c r="B43" s="20" t="s">
        <v>52</v>
      </c>
      <c r="C43" s="32"/>
      <c r="D43" s="69"/>
      <c r="E43" s="58"/>
      <c r="F43" s="59"/>
    </row>
    <row r="44" spans="1:6" s="1" customFormat="1" x14ac:dyDescent="0.25">
      <c r="A44" s="28" t="s">
        <v>110</v>
      </c>
      <c r="B44" s="67" t="s">
        <v>56</v>
      </c>
      <c r="C44" s="25" t="s">
        <v>33</v>
      </c>
      <c r="D44" s="69">
        <v>20.100000000000001</v>
      </c>
      <c r="E44" s="58"/>
      <c r="F44" s="59"/>
    </row>
    <row r="45" spans="1:6" s="1" customFormat="1" x14ac:dyDescent="0.25">
      <c r="A45" s="28"/>
      <c r="B45" s="67"/>
      <c r="C45" s="32"/>
      <c r="D45" s="69"/>
      <c r="E45" s="58"/>
      <c r="F45" s="59"/>
    </row>
    <row r="46" spans="1:6" s="1" customFormat="1" x14ac:dyDescent="0.25">
      <c r="A46" s="28"/>
      <c r="B46" s="67"/>
      <c r="C46" s="32"/>
      <c r="D46" s="69"/>
      <c r="E46" s="58"/>
      <c r="F46" s="59"/>
    </row>
    <row r="47" spans="1:6" s="1" customFormat="1" ht="13" x14ac:dyDescent="0.3">
      <c r="A47" s="30">
        <v>5</v>
      </c>
      <c r="B47" s="66" t="s">
        <v>93</v>
      </c>
      <c r="C47" s="32"/>
      <c r="D47" s="69"/>
      <c r="E47" s="58"/>
      <c r="F47" s="59"/>
    </row>
    <row r="48" spans="1:6" s="1" customFormat="1" x14ac:dyDescent="0.25">
      <c r="A48" s="28"/>
      <c r="B48" s="67"/>
      <c r="C48" s="32"/>
      <c r="D48" s="69"/>
      <c r="E48" s="58"/>
      <c r="F48" s="59"/>
    </row>
    <row r="49" spans="1:7" s="1" customFormat="1" ht="13" x14ac:dyDescent="0.3">
      <c r="A49" s="30" t="s">
        <v>95</v>
      </c>
      <c r="B49" s="20" t="s">
        <v>21</v>
      </c>
      <c r="C49" s="25" t="s">
        <v>33</v>
      </c>
      <c r="D49" s="69">
        <v>11.3</v>
      </c>
      <c r="E49" s="58"/>
      <c r="F49" s="59"/>
    </row>
    <row r="50" spans="1:7" s="1" customFormat="1" ht="13" x14ac:dyDescent="0.3">
      <c r="A50" s="30"/>
      <c r="B50" s="20"/>
      <c r="C50" s="28"/>
      <c r="D50" s="69"/>
      <c r="E50" s="59"/>
      <c r="F50" s="59"/>
    </row>
    <row r="51" spans="1:7" s="1" customFormat="1" ht="13" x14ac:dyDescent="0.3">
      <c r="A51" s="30"/>
      <c r="B51" s="20"/>
      <c r="C51" s="28"/>
      <c r="D51" s="69"/>
      <c r="E51" s="59"/>
      <c r="F51" s="59"/>
    </row>
    <row r="52" spans="1:7" s="1" customFormat="1" ht="13" x14ac:dyDescent="0.3">
      <c r="A52" s="30">
        <v>6</v>
      </c>
      <c r="B52" s="66" t="s">
        <v>94</v>
      </c>
      <c r="C52" s="25"/>
      <c r="D52" s="26"/>
      <c r="E52" s="59"/>
      <c r="F52" s="59"/>
    </row>
    <row r="53" spans="1:7" s="1" customFormat="1" ht="13" x14ac:dyDescent="0.3">
      <c r="A53" s="30"/>
      <c r="B53" s="20"/>
      <c r="C53" s="32"/>
      <c r="D53" s="26"/>
      <c r="E53" s="59"/>
      <c r="F53" s="59"/>
    </row>
    <row r="54" spans="1:7" s="1" customFormat="1" ht="13" x14ac:dyDescent="0.3">
      <c r="A54" s="30" t="s">
        <v>96</v>
      </c>
      <c r="B54" s="20" t="s">
        <v>62</v>
      </c>
      <c r="C54" s="25" t="s">
        <v>33</v>
      </c>
      <c r="D54" s="69">
        <v>19.399999999999999</v>
      </c>
      <c r="E54" s="59"/>
      <c r="F54" s="59"/>
    </row>
    <row r="55" spans="1:7" s="1" customFormat="1" ht="13" x14ac:dyDescent="0.3">
      <c r="A55" s="30"/>
      <c r="B55" s="20"/>
      <c r="C55" s="32"/>
      <c r="D55" s="26"/>
      <c r="E55" s="59"/>
      <c r="F55" s="59"/>
    </row>
    <row r="56" spans="1:7" s="1" customFormat="1" ht="13" x14ac:dyDescent="0.3">
      <c r="A56" s="30" t="s">
        <v>97</v>
      </c>
      <c r="B56" s="20" t="s">
        <v>61</v>
      </c>
      <c r="C56" s="25" t="s">
        <v>33</v>
      </c>
      <c r="D56" s="69">
        <v>36</v>
      </c>
      <c r="E56" s="59"/>
      <c r="F56" s="59"/>
    </row>
    <row r="57" spans="1:7" s="1" customFormat="1" ht="13" x14ac:dyDescent="0.3">
      <c r="A57" s="30"/>
      <c r="B57" s="20"/>
      <c r="C57" s="32"/>
      <c r="D57" s="26"/>
      <c r="E57" s="59"/>
      <c r="F57" s="59"/>
    </row>
    <row r="58" spans="1:7" s="1" customFormat="1" ht="13" x14ac:dyDescent="0.3">
      <c r="A58" s="30" t="s">
        <v>121</v>
      </c>
      <c r="B58" s="20" t="s">
        <v>60</v>
      </c>
      <c r="C58" s="25" t="s">
        <v>36</v>
      </c>
      <c r="D58" s="69">
        <v>6.8</v>
      </c>
      <c r="E58" s="59"/>
      <c r="F58" s="59"/>
    </row>
    <row r="59" spans="1:7" s="1" customFormat="1" ht="13" x14ac:dyDescent="0.3">
      <c r="A59" s="30"/>
      <c r="B59" s="20"/>
      <c r="C59" s="28"/>
      <c r="D59" s="69"/>
      <c r="E59" s="59"/>
      <c r="F59" s="59"/>
    </row>
    <row r="60" spans="1:7" s="1" customFormat="1" ht="13" x14ac:dyDescent="0.3">
      <c r="A60" s="30"/>
      <c r="B60" s="20"/>
      <c r="C60" s="28"/>
      <c r="D60" s="69"/>
      <c r="E60" s="59"/>
      <c r="F60" s="59">
        <f t="shared" si="0"/>
        <v>0</v>
      </c>
    </row>
    <row r="61" spans="1:7" s="1" customFormat="1" ht="13.5" hidden="1" thickTop="1" x14ac:dyDescent="0.25">
      <c r="A61" s="30"/>
      <c r="B61" s="50"/>
      <c r="C61" s="51"/>
      <c r="D61" s="52"/>
      <c r="E61" s="35"/>
      <c r="F61" s="53"/>
    </row>
    <row r="62" spans="1:7" s="1" customFormat="1" ht="42.75" hidden="1" customHeight="1" x14ac:dyDescent="0.25">
      <c r="A62" s="31"/>
      <c r="B62" s="21" t="str">
        <f>"GRAND TOTAL EXCL.VAT - "&amp;B6</f>
        <v>GRAND TOTAL EXCL.VAT - ROOM C</v>
      </c>
      <c r="C62" s="74" t="s">
        <v>1</v>
      </c>
      <c r="D62" s="74"/>
      <c r="E62" s="74"/>
      <c r="F62" s="37">
        <f>SUM(F5:F60)</f>
        <v>0</v>
      </c>
      <c r="G62" s="32"/>
    </row>
    <row r="63" spans="1:7" s="1" customFormat="1" ht="13" hidden="1" x14ac:dyDescent="0.25">
      <c r="A63" s="31"/>
      <c r="B63" s="21"/>
      <c r="C63" s="36"/>
      <c r="D63" s="36"/>
      <c r="E63" s="36"/>
      <c r="F63" s="37"/>
    </row>
    <row r="64" spans="1:7" s="7" customFormat="1" ht="13" hidden="1" x14ac:dyDescent="0.3">
      <c r="A64" s="31"/>
      <c r="B64" s="22" t="s">
        <v>27</v>
      </c>
      <c r="C64" s="74" t="s">
        <v>1</v>
      </c>
      <c r="D64" s="74"/>
      <c r="E64" s="74"/>
      <c r="F64" s="37">
        <f>F62*0.18</f>
        <v>0</v>
      </c>
    </row>
    <row r="65" spans="1:6" ht="13" hidden="1" x14ac:dyDescent="0.3">
      <c r="A65" s="31"/>
      <c r="B65" s="23"/>
      <c r="C65" s="36"/>
      <c r="D65" s="36"/>
      <c r="E65" s="36"/>
      <c r="F65" s="38"/>
    </row>
    <row r="66" spans="1:6" ht="13" hidden="1" x14ac:dyDescent="0.3">
      <c r="A66" s="31"/>
      <c r="B66" s="23"/>
      <c r="C66" s="36"/>
      <c r="D66" s="36"/>
      <c r="E66" s="36"/>
      <c r="F66" s="37"/>
    </row>
    <row r="67" spans="1:6" ht="37.5" hidden="1" customHeight="1" x14ac:dyDescent="0.25">
      <c r="A67" s="31"/>
      <c r="B67" s="65" t="s">
        <v>122</v>
      </c>
      <c r="C67" s="74" t="s">
        <v>1</v>
      </c>
      <c r="D67" s="74"/>
      <c r="E67" s="74"/>
      <c r="F67" s="37">
        <f>F64+F62</f>
        <v>0</v>
      </c>
    </row>
    <row r="68" spans="1:6" ht="13" hidden="1" x14ac:dyDescent="0.25">
      <c r="A68" s="54"/>
      <c r="B68" s="21"/>
      <c r="C68" s="74"/>
      <c r="D68" s="74"/>
      <c r="E68" s="74"/>
      <c r="F68" s="43"/>
    </row>
    <row r="69" spans="1:6" ht="13" x14ac:dyDescent="0.25">
      <c r="A69" s="55"/>
      <c r="B69" s="44"/>
      <c r="C69" s="45"/>
      <c r="D69" s="46"/>
      <c r="E69" s="47"/>
      <c r="F69" s="48"/>
    </row>
    <row r="70" spans="1:6" ht="13" x14ac:dyDescent="0.25">
      <c r="A70" s="36"/>
      <c r="E70" s="42"/>
      <c r="F70" s="49"/>
    </row>
    <row r="71" spans="1:6" ht="48" customHeight="1" x14ac:dyDescent="0.25">
      <c r="B71" s="75"/>
      <c r="C71" s="75"/>
      <c r="D71" s="75"/>
      <c r="E71" s="75"/>
      <c r="F71" s="75"/>
    </row>
    <row r="72" spans="1:6" ht="13" x14ac:dyDescent="0.25">
      <c r="B72" s="56"/>
      <c r="C72" s="56"/>
      <c r="D72" s="56"/>
      <c r="E72" s="56"/>
      <c r="F72" s="56"/>
    </row>
    <row r="73" spans="1:6" x14ac:dyDescent="0.25">
      <c r="B73" s="57"/>
      <c r="E73" s="42"/>
      <c r="F73" s="35"/>
    </row>
    <row r="74" spans="1:6" x14ac:dyDescent="0.25">
      <c r="B74" s="57"/>
      <c r="E74" s="42"/>
      <c r="F74" s="35"/>
    </row>
    <row r="75" spans="1:6" x14ac:dyDescent="0.25">
      <c r="B75" s="57"/>
      <c r="E75" s="42"/>
      <c r="F75" s="35"/>
    </row>
    <row r="76" spans="1:6" x14ac:dyDescent="0.25">
      <c r="E76" s="42"/>
      <c r="F76" s="35"/>
    </row>
  </sheetData>
  <sheetProtection algorithmName="SHA-512" hashValue="2JoJLfs1AH7SYw6eWl94GihEEw6rCIm3KdSVr8RfOvXNb7k8ZaI2TVThr6xK3AwEPMJ83FvvTCZNoRk+V7WbdQ==" saltValue="gbQ1/DGxxQnjvPjbzIQg6Q==" spinCount="100000" sheet="1" objects="1" scenarios="1"/>
  <mergeCells count="5">
    <mergeCell ref="C64:E64"/>
    <mergeCell ref="C62:E62"/>
    <mergeCell ref="C67:E67"/>
    <mergeCell ref="C68:E68"/>
    <mergeCell ref="B71:F71"/>
  </mergeCells>
  <phoneticPr fontId="8" type="noConversion"/>
  <printOptions horizontalCentered="1"/>
  <pageMargins left="0.19685039370078741" right="0.19685039370078741" top="0.70866141732283472" bottom="0.70866141732283472" header="0.19685039370078741" footer="0.19685039370078741"/>
  <pageSetup paperSize="9" fitToHeight="0" pageOrder="overThenDown" orientation="portrait" useFirstPageNumber="1" r:id="rId1"/>
  <headerFooter alignWithMargins="0">
    <oddHeader>&amp;L&amp;"Arial,Gras"&amp;8JERUSALEM - TERRA SANCTA MUSEUM
Fitting out the Terra Sancta Museum&amp;R&amp;8Bill Of Quantities (BOQ)
Lot 03 : Room C</oddHeader>
    <oddFooter>&amp;R&amp;8Perrot et Richard Architectes / Cabinet Pilté - October 2025   &amp;P/2</oddFooter>
  </headerFooter>
  <rowBreaks count="1" manualBreakCount="1">
    <brk id="3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15CF99BDAF29DD4A929D1C8A75FAA77B" ma:contentTypeVersion="37" ma:contentTypeDescription="" ma:contentTypeScope="" ma:versionID="0a8c6ed96aab6e3fabc3ac51813362cd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3a2cca07-d411-4b48-b7e8-c526dfd39ce0" xmlns:ns4="15d78002-bc9c-4a72-9b22-72c074cbc93f" xmlns:ns5="508ba6eb-9e09-4fd5-92f2-2d9921329f2d" xmlns:ns6="bd8679c4-60e4-4c39-b071-1d80d6be7345" targetNamespace="http://schemas.microsoft.com/office/2006/metadata/properties" ma:root="true" ma:fieldsID="82a91016be4c2eadee8f3a072a41e7fe" ns1:_="" ns2:_="" ns3:_="" ns4:_="" ns5:_="" ns6:_="">
    <xsd:import namespace="http://schemas.microsoft.com/sharepoint/v3"/>
    <xsd:import namespace="14a9c00f-d9e3-4eb9-aad3-f69239d17d9c"/>
    <xsd:import namespace="3a2cca07-d411-4b48-b7e8-c526dfd39ce0"/>
    <xsd:import namespace="15d78002-bc9c-4a72-9b22-72c074cbc93f"/>
    <xsd:import namespace="508ba6eb-9e09-4fd5-92f2-2d9921329f2d"/>
    <xsd:import namespace="bd8679c4-60e4-4c39-b071-1d80d6be7345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MediaServiceObjectDetectorVersions" minOccurs="0"/>
                <xsd:element ref="ns6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PSE|9ea7551c-3779-4ad9-9661-273f91da302a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3902a0f-c0a8-4c8c-9a01-46fb3c8d37b4}" ma:internalName="TaxCatchAll" ma:showField="CatchAllData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3902a0f-c0a8-4c8c-9a01-46fb3c8d37b4}" ma:internalName="TaxCatchAllLabel" ma:readOnly="true" ma:showField="CatchAllDataLabel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002-bc9c-4a72-9b22-72c074cbc93f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679c4-60e4-4c39-b071-1d80d6be7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PSE22001</TermName>
          <TermId xmlns="http://schemas.microsoft.com/office/infopath/2007/PartnerControls">01e35c8d-635d-46cd-ae51-ffd18fb45dee</TermId>
        </TermInfo>
      </Terms>
    </e2b781e9cad840cd89b90f5a7e989839>
    <TaxCatchAll xmlns="3a2cca07-d411-4b48-b7e8-c526dfd39ce0">
      <Value>531</Value>
      <Value>148</Value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</TermName>
          <TermId xmlns="http://schemas.microsoft.com/office/infopath/2007/PartnerControls">9ea7551c-3779-4ad9-9661-273f91da302a</TermId>
        </TermInfo>
      </Terms>
    </jcd7455606374210a964e5d7a999097a>
    <lcf76f155ced4ddcb4097134ff3c332f xmlns="bd8679c4-60e4-4c39-b071-1d80d6be7345">
      <Terms xmlns="http://schemas.microsoft.com/office/infopath/2007/PartnerControls"/>
    </lcf76f155ced4ddcb4097134ff3c332f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PSE22001-10119</TermName>
          <TermId xmlns="http://schemas.microsoft.com/office/infopath/2007/PartnerControls">2d0f8b40-07aa-4c3a-a844-5a31042af98a</TermId>
        </TermInfo>
      </Terms>
    </l9d65098618b4a8fbbe87718e7187e6b>
    <_dlc_DocId xmlns="508ba6eb-9e09-4fd5-92f2-2d9921329f2d">PSEENABEL-293876669-281004</_dlc_DocId>
    <_dlc_DocIdUrl xmlns="508ba6eb-9e09-4fd5-92f2-2d9921329f2d">
      <Url>https://enabelbe.sharepoint.com/sites/PSE/_layouts/15/DocIdRedir.aspx?ID=PSEENABEL-293876669-281004</Url>
      <Description>PSEENABEL-293876669-281004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27E93F-78A1-49D5-A649-442644FC1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a9c00f-d9e3-4eb9-aad3-f69239d17d9c"/>
    <ds:schemaRef ds:uri="3a2cca07-d411-4b48-b7e8-c526dfd39ce0"/>
    <ds:schemaRef ds:uri="15d78002-bc9c-4a72-9b22-72c074cbc93f"/>
    <ds:schemaRef ds:uri="508ba6eb-9e09-4fd5-92f2-2d9921329f2d"/>
    <ds:schemaRef ds:uri="bd8679c4-60e4-4c39-b071-1d80d6be7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800C38-FCA1-4481-A7C5-046749DB070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3a2cca07-d411-4b48-b7e8-c526dfd39ce0"/>
    <ds:schemaRef ds:uri="bd8679c4-60e4-4c39-b071-1d80d6be7345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765AD068-F85A-4BCC-B900-37726B4F9D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8ED280-C7EA-4A9B-B4AD-E5823668250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Summary</vt:lpstr>
      <vt:lpstr>Generalities</vt:lpstr>
      <vt:lpstr>Room 4</vt:lpstr>
      <vt:lpstr>Room 6</vt:lpstr>
      <vt:lpstr>Room C</vt:lpstr>
      <vt:lpstr>Generalities!Print_Area</vt:lpstr>
      <vt:lpstr>'Room 4'!Print_Area</vt:lpstr>
      <vt:lpstr>'Room 6'!Print_Area</vt:lpstr>
      <vt:lpstr>'Room C'!Print_Area</vt:lpstr>
      <vt:lpstr>Summary!Print_Area</vt:lpstr>
      <vt:lpstr>Generalities!Print_Titles</vt:lpstr>
      <vt:lpstr>'Room 4'!Print_Titles</vt:lpstr>
      <vt:lpstr>'Room 6'!Print_Titles</vt:lpstr>
      <vt:lpstr>'Room C'!Print_Titles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 PILTE</dc:creator>
  <cp:lastModifiedBy>ABOUDI, Walid</cp:lastModifiedBy>
  <cp:lastPrinted>2025-10-06T11:35:11Z</cp:lastPrinted>
  <dcterms:created xsi:type="dcterms:W3CDTF">2003-10-22T10:24:56Z</dcterms:created>
  <dcterms:modified xsi:type="dcterms:W3CDTF">2025-10-10T07:10:25Z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0x0101002C34C447E6454A40A553EE97A6C471860015CF99BDAF29DD4A929D1C8A75FAA77B</vt:lpwstr>
  </property>
  <property fmtid="{D5CDD505-2E9C-101B-9397-08002B2CF9AE}" pid="3" name="Document_Language">
    <vt:lpwstr>2</vt:lpwstr>
  </property>
  <property fmtid="{D5CDD505-2E9C-101B-9397-08002B2CF9AE}" pid="4" name="Country">
    <vt:lpwstr>1;#PSE|9ea7551c-3779-4ad9-9661-273f91da302a</vt:lpwstr>
  </property>
  <property fmtid="{D5CDD505-2E9C-101B-9397-08002B2CF9AE}" pid="5" name="_dlc_DocIdItemGuid">
    <vt:lpwstr>9393592c-65cc-4299-a049-f8904c39bd85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531</vt:lpwstr>
  </property>
  <property fmtid="{D5CDD505-2E9C-101B-9397-08002B2CF9AE}" pid="10" name="Project_code">
    <vt:lpwstr>148</vt:lpwstr>
  </property>
  <property fmtid="{D5CDD505-2E9C-101B-9397-08002B2CF9AE}" pid="11" name="_docset_NoMedatataSyncRequired">
    <vt:lpwstr>False</vt:lpwstr>
  </property>
</Properties>
</file>