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nabelbe-my.sharepoint.com/personal/abdoulaye_keita_enabel_be/Documents/Documents/2.Enabel Burundi/1.MARCHES/BDI23002 - Projet Takiwama/BDI23002-10062/Version Publiée/"/>
    </mc:Choice>
  </mc:AlternateContent>
  <xr:revisionPtr revIDLastSave="398" documentId="8_{72268E78-98E4-4CE4-9D02-768681205BDA}" xr6:coauthVersionLast="47" xr6:coauthVersionMax="47" xr10:uidLastSave="{3E9461C2-F47E-4204-BE09-B75E23EF5597}"/>
  <bookViews>
    <workbookView xWindow="28680" yWindow="-120" windowWidth="29040" windowHeight="15720" activeTab="1" xr2:uid="{00000000-000D-0000-FFFF-FFFF00000000}"/>
  </bookViews>
  <sheets>
    <sheet name="Travaux-BPU" sheetId="5" r:id="rId1"/>
    <sheet name="Travaux-DQ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5" l="1"/>
  <c r="G110" i="5" s="1"/>
  <c r="G111" i="5" s="1"/>
  <c r="G55" i="5"/>
  <c r="G108" i="4"/>
  <c r="G55" i="4" l="1"/>
  <c r="G110" i="4" l="1"/>
  <c r="G111" i="4" s="1"/>
</calcChain>
</file>

<file path=xl/sharedStrings.xml><?xml version="1.0" encoding="utf-8"?>
<sst xmlns="http://schemas.openxmlformats.org/spreadsheetml/2006/main" count="500" uniqueCount="108">
  <si>
    <t>N°</t>
  </si>
  <si>
    <t>Unité</t>
  </si>
  <si>
    <t>Quantité</t>
  </si>
  <si>
    <t>U</t>
  </si>
  <si>
    <t>Désignations des ouvrages</t>
  </si>
  <si>
    <t>1.2</t>
  </si>
  <si>
    <t>Installation de chantier</t>
  </si>
  <si>
    <t>2.1</t>
  </si>
  <si>
    <t>3.1</t>
  </si>
  <si>
    <t>m²</t>
  </si>
  <si>
    <t>4.1</t>
  </si>
  <si>
    <t>4.2</t>
  </si>
  <si>
    <t>5.1</t>
  </si>
  <si>
    <t>5.2</t>
  </si>
  <si>
    <t>6.2</t>
  </si>
  <si>
    <t>7.3</t>
  </si>
  <si>
    <t xml:space="preserve">Travaux préparatoires </t>
  </si>
  <si>
    <t xml:space="preserve"> </t>
  </si>
  <si>
    <t>1.0</t>
  </si>
  <si>
    <t>ff</t>
  </si>
  <si>
    <t>1.1</t>
  </si>
  <si>
    <t xml:space="preserve">Démolition des ouvrages existants </t>
  </si>
  <si>
    <t>ml</t>
  </si>
  <si>
    <t xml:space="preserve">Déplacement des réseaux des concessionnaires </t>
  </si>
  <si>
    <t>Terrassements</t>
  </si>
  <si>
    <t>Reprofilage de la plateforme existante</t>
  </si>
  <si>
    <t>2.2</t>
  </si>
  <si>
    <t>Déblais</t>
  </si>
  <si>
    <t>m³</t>
  </si>
  <si>
    <t>2.3</t>
  </si>
  <si>
    <t xml:space="preserve">Remblais </t>
  </si>
  <si>
    <t>2.4</t>
  </si>
  <si>
    <t>Purges</t>
  </si>
  <si>
    <t xml:space="preserve">Corps de chaussée </t>
  </si>
  <si>
    <t xml:space="preserve">Couche de fondation </t>
  </si>
  <si>
    <t xml:space="preserve">Revêtement </t>
  </si>
  <si>
    <t>Revêtement en Béton bitumineux</t>
  </si>
  <si>
    <t>4.1.1</t>
  </si>
  <si>
    <t>Imprégnation</t>
  </si>
  <si>
    <t>4.1.2</t>
  </si>
  <si>
    <t>Béton bitumineux, épaisseur: 5 cm</t>
  </si>
  <si>
    <t xml:space="preserve">Fossés maçonnés longitudinaux   Bxbx H  avec e = 0,25m </t>
  </si>
  <si>
    <t>Type F1 : 0,40m x 0,30mx0,40m</t>
  </si>
  <si>
    <t>Type F2 : 0,50m x 0,30mx0,50m</t>
  </si>
  <si>
    <t xml:space="preserve">Fossés maçonnés pour ouvrage de traversée BxbxH avec e = 0,25m </t>
  </si>
  <si>
    <t>Exutoire en fossé maçonné</t>
  </si>
  <si>
    <t>Type F3 : 1,00m x 0,70m</t>
  </si>
  <si>
    <t xml:space="preserve">Dallettes pour ouvrages de traversée </t>
  </si>
  <si>
    <t>8.2</t>
  </si>
  <si>
    <t xml:space="preserve">Type D2:  1,00mx0,50mx0,20m </t>
  </si>
  <si>
    <t>Dallettes pour  entrées parcelles</t>
  </si>
  <si>
    <t>9.1</t>
  </si>
  <si>
    <t xml:space="preserve">Type D1:  0,90mx0,50mx0,15m </t>
  </si>
  <si>
    <t>Dalot cadre en B.A: 1,00mx1,00m</t>
  </si>
  <si>
    <t>Béton dosé à 350kg/m3</t>
  </si>
  <si>
    <t xml:space="preserve">Bordure de calage préfabriquée  en béton: 0,50mx0,30mx0,15m </t>
  </si>
  <si>
    <t xml:space="preserve">Bordure de marquage préfabriquée  en béton: 0,50mx0,30mx0,15m </t>
  </si>
  <si>
    <t>Cunettes</t>
  </si>
  <si>
    <t>Engazonnement</t>
  </si>
  <si>
    <t>Balises de sécurité</t>
  </si>
  <si>
    <t xml:space="preserve">Panneaux de signalisation  </t>
  </si>
  <si>
    <t>17.1</t>
  </si>
  <si>
    <t xml:space="preserve">Panneaux STOP </t>
  </si>
  <si>
    <t>17.2</t>
  </si>
  <si>
    <t>Panneaux d'indication de rues</t>
  </si>
  <si>
    <t>Mesures de sauvegarde ESHS</t>
  </si>
  <si>
    <t>18.1</t>
  </si>
  <si>
    <t>Mesures d'hygiène, sécurité et santé sur chantier</t>
  </si>
  <si>
    <t>18.1.1</t>
  </si>
  <si>
    <t>Equipement de protection individuelle (EPI)</t>
  </si>
  <si>
    <t>18.1.2</t>
  </si>
  <si>
    <t>Equipement de protection des engins</t>
  </si>
  <si>
    <t>18.1.3</t>
  </si>
  <si>
    <t>Produits (trousses) de premiers soins</t>
  </si>
  <si>
    <t>18.2</t>
  </si>
  <si>
    <t>Mesures environnementales</t>
  </si>
  <si>
    <t>18.2.1</t>
  </si>
  <si>
    <t xml:space="preserve">Restauration des zones d'emprunt et des carrières </t>
  </si>
  <si>
    <t>18.2.2</t>
  </si>
  <si>
    <t xml:space="preserve">Aménagement antiérosif incluant le reboisement compensatoire </t>
  </si>
  <si>
    <t>18.3</t>
  </si>
  <si>
    <t>Mesures sociales</t>
  </si>
  <si>
    <t>18.3.1</t>
  </si>
  <si>
    <t>Sensibilisation pour les MST/VIH SIDA</t>
  </si>
  <si>
    <t>18.3.2</t>
  </si>
  <si>
    <t>Coûts des produits de prévention des MST</t>
  </si>
  <si>
    <t>18.3.3</t>
  </si>
  <si>
    <t>Maintien de la circulation</t>
  </si>
  <si>
    <t>A</t>
  </si>
  <si>
    <t>Route d'accès à la STEP Buterere</t>
  </si>
  <si>
    <t>SOUS-TOTAL Route d'acces HTVA</t>
  </si>
  <si>
    <t>B</t>
  </si>
  <si>
    <t>Aménagement du parking</t>
  </si>
  <si>
    <t>Installation de chantier (compris dans piste d'accès)</t>
  </si>
  <si>
    <t>Revêtement en Béton bitumineux, Bande Est</t>
  </si>
  <si>
    <t>Revêtement en Béton bitumineux, Bande Ouest</t>
  </si>
  <si>
    <t>4.2.1</t>
  </si>
  <si>
    <t>4.2.2</t>
  </si>
  <si>
    <t>TOTAL GENERAL HTVA :</t>
  </si>
  <si>
    <t>DEVIS ESTIMATIF - Travaux de réhabilitation de la zone d’accès et du parking
de la station d’épuration de Buterere</t>
  </si>
  <si>
    <t>OBJET : BDI23002-10062</t>
  </si>
  <si>
    <t>SOUS-TOTAL Aménagement Parking HTVA :</t>
  </si>
  <si>
    <t>TOTAL GENERAL TVAC :</t>
  </si>
  <si>
    <t>Prix unitaire en € HTVA</t>
  </si>
  <si>
    <t>Montant Euros HTVA</t>
  </si>
  <si>
    <t>TAUX DE LA TVA</t>
  </si>
  <si>
    <t>Prix unitaire en chiffre en € HTVA</t>
  </si>
  <si>
    <t>Prix unitaire en lettre en €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</si>
</sst>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22" xfId="0" applyBorder="1" applyAlignment="1">
      <alignment vertical="center"/>
    </xf>
    <xf numFmtId="0" fontId="4" fillId="0" borderId="1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/>
    <xf numFmtId="0" fontId="5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5" fillId="0" borderId="18" xfId="0" applyFont="1" applyBorder="1"/>
    <xf numFmtId="0" fontId="5" fillId="0" borderId="20" xfId="0" applyFont="1" applyBorder="1" applyAlignment="1">
      <alignment horizontal="left"/>
    </xf>
    <xf numFmtId="0" fontId="4" fillId="0" borderId="18" xfId="0" applyFont="1" applyBorder="1"/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5" fillId="0" borderId="17" xfId="0" applyFont="1" applyBorder="1"/>
    <xf numFmtId="0" fontId="5" fillId="0" borderId="20" xfId="0" applyFont="1" applyBorder="1"/>
    <xf numFmtId="0" fontId="5" fillId="0" borderId="21" xfId="0" applyFont="1" applyBorder="1"/>
    <xf numFmtId="0" fontId="2" fillId="0" borderId="19" xfId="0" applyFont="1" applyBorder="1" applyAlignment="1">
      <alignment wrapText="1"/>
    </xf>
    <xf numFmtId="0" fontId="2" fillId="0" borderId="2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20" xfId="0" applyFont="1" applyBorder="1" applyAlignment="1">
      <alignment horizontal="left"/>
    </xf>
    <xf numFmtId="164" fontId="0" fillId="0" borderId="0" xfId="0" applyNumberFormat="1"/>
    <xf numFmtId="164" fontId="1" fillId="0" borderId="0" xfId="1" applyFont="1" applyAlignment="1">
      <alignment horizontal="center" vertical="center"/>
    </xf>
    <xf numFmtId="164" fontId="3" fillId="0" borderId="8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5" fillId="0" borderId="14" xfId="1" applyFont="1" applyBorder="1" applyAlignment="1">
      <alignment horizontal="center" vertical="center"/>
    </xf>
    <xf numFmtId="0" fontId="0" fillId="0" borderId="5" xfId="0" applyBorder="1"/>
    <xf numFmtId="164" fontId="5" fillId="0" borderId="26" xfId="1" applyFont="1" applyBorder="1" applyAlignment="1">
      <alignment horizontal="center" vertical="center"/>
    </xf>
    <xf numFmtId="164" fontId="5" fillId="0" borderId="27" xfId="1" applyFont="1" applyBorder="1" applyAlignment="1">
      <alignment horizontal="center" vertical="center"/>
    </xf>
    <xf numFmtId="164" fontId="5" fillId="0" borderId="28" xfId="1" applyFont="1" applyBorder="1" applyAlignment="1">
      <alignment horizontal="center" vertical="center"/>
    </xf>
    <xf numFmtId="164" fontId="8" fillId="0" borderId="11" xfId="1" applyFont="1" applyBorder="1" applyAlignment="1">
      <alignment horizontal="center" vertical="center"/>
    </xf>
    <xf numFmtId="164" fontId="8" fillId="0" borderId="30" xfId="1" applyFont="1" applyBorder="1" applyAlignment="1">
      <alignment horizontal="center" vertical="center"/>
    </xf>
    <xf numFmtId="164" fontId="8" fillId="0" borderId="31" xfId="1" applyFont="1" applyBorder="1" applyAlignment="1">
      <alignment horizontal="center" vertical="center"/>
    </xf>
    <xf numFmtId="164" fontId="4" fillId="0" borderId="29" xfId="1" applyFont="1" applyBorder="1" applyAlignment="1">
      <alignment horizontal="center" vertical="center"/>
    </xf>
    <xf numFmtId="0" fontId="4" fillId="0" borderId="14" xfId="0" applyFont="1" applyBorder="1"/>
    <xf numFmtId="0" fontId="4" fillId="0" borderId="16" xfId="0" applyFont="1" applyBorder="1"/>
    <xf numFmtId="0" fontId="4" fillId="0" borderId="18" xfId="0" applyFont="1" applyBorder="1" applyAlignment="1">
      <alignment vertical="top" wrapText="1"/>
    </xf>
    <xf numFmtId="0" fontId="4" fillId="0" borderId="22" xfId="0" applyFont="1" applyBorder="1"/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4" fontId="5" fillId="0" borderId="34" xfId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0" fontId="5" fillId="0" borderId="22" xfId="0" applyFont="1" applyBorder="1"/>
    <xf numFmtId="164" fontId="4" fillId="3" borderId="3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3" borderId="30" xfId="0" applyFont="1" applyFill="1" applyBorder="1"/>
    <xf numFmtId="0" fontId="0" fillId="0" borderId="25" xfId="0" applyBorder="1" applyAlignment="1">
      <alignment wrapText="1"/>
    </xf>
    <xf numFmtId="164" fontId="4" fillId="3" borderId="31" xfId="1" applyFont="1" applyFill="1" applyBorder="1" applyAlignment="1">
      <alignment horizontal="center" vertical="center"/>
    </xf>
    <xf numFmtId="164" fontId="8" fillId="0" borderId="4" xfId="1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164" fontId="5" fillId="2" borderId="0" xfId="1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164" fontId="2" fillId="4" borderId="10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35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4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</cellXfs>
  <cellStyles count="3">
    <cellStyle name="Milliers" xfId="1" builtinId="3"/>
    <cellStyle name="Milliers 2" xfId="2" xr:uid="{5C176D74-2B91-4C0D-871F-88A39FDED3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06F5-F3CB-41B5-BE76-0C1425E94310}">
  <sheetPr>
    <tabColor theme="5"/>
  </sheetPr>
  <dimension ref="B2:H111"/>
  <sheetViews>
    <sheetView topLeftCell="A20" workbookViewId="0">
      <selection activeCell="F16" sqref="F16"/>
    </sheetView>
  </sheetViews>
  <sheetFormatPr baseColWidth="10" defaultRowHeight="14.5" x14ac:dyDescent="0.35"/>
  <cols>
    <col min="1" max="1" width="5.453125" customWidth="1"/>
    <col min="2" max="2" width="4.36328125" bestFit="1" customWidth="1"/>
    <col min="3" max="3" width="57.26953125" customWidth="1"/>
    <col min="4" max="5" width="19" style="20" customWidth="1"/>
    <col min="6" max="6" width="27" style="20" customWidth="1"/>
    <col min="7" max="7" width="32.26953125" style="23" customWidth="1"/>
    <col min="8" max="8" width="12.453125" bestFit="1" customWidth="1"/>
  </cols>
  <sheetData>
    <row r="2" spans="2:8" ht="15" customHeight="1" thickBot="1" x14ac:dyDescent="0.4">
      <c r="B2" s="68" t="s">
        <v>99</v>
      </c>
      <c r="C2" s="68"/>
      <c r="D2" s="68"/>
      <c r="E2" s="68"/>
      <c r="F2" s="68"/>
      <c r="G2" s="68"/>
    </row>
    <row r="3" spans="2:8" x14ac:dyDescent="0.35">
      <c r="B3" t="s">
        <v>100</v>
      </c>
    </row>
    <row r="4" spans="2:8" ht="15" thickBot="1" x14ac:dyDescent="0.4">
      <c r="F4" s="62"/>
      <c r="G4" s="63"/>
    </row>
    <row r="5" spans="2:8" ht="28.5" thickBot="1" x14ac:dyDescent="0.4">
      <c r="B5" s="64" t="s">
        <v>0</v>
      </c>
      <c r="C5" s="65" t="s">
        <v>4</v>
      </c>
      <c r="D5" s="65" t="s">
        <v>1</v>
      </c>
      <c r="E5" s="65" t="s">
        <v>2</v>
      </c>
      <c r="F5" s="66" t="s">
        <v>106</v>
      </c>
      <c r="G5" s="67" t="s">
        <v>107</v>
      </c>
    </row>
    <row r="6" spans="2:8" ht="15" thickBot="1" x14ac:dyDescent="0.4">
      <c r="B6" s="18" t="s">
        <v>88</v>
      </c>
      <c r="C6" s="19" t="s">
        <v>89</v>
      </c>
      <c r="D6" s="26"/>
      <c r="E6" s="25"/>
      <c r="F6" s="27"/>
      <c r="G6" s="24"/>
    </row>
    <row r="7" spans="2:8" x14ac:dyDescent="0.35">
      <c r="B7" s="2">
        <v>1</v>
      </c>
      <c r="C7" s="37" t="s">
        <v>16</v>
      </c>
      <c r="D7" s="41" t="s">
        <v>17</v>
      </c>
      <c r="E7" s="41"/>
      <c r="F7" s="41"/>
      <c r="G7" s="28"/>
      <c r="H7" s="29"/>
    </row>
    <row r="8" spans="2:8" x14ac:dyDescent="0.35">
      <c r="B8" s="3" t="s">
        <v>18</v>
      </c>
      <c r="C8" s="4" t="s">
        <v>6</v>
      </c>
      <c r="D8" s="42" t="s">
        <v>19</v>
      </c>
      <c r="E8" s="42">
        <v>1</v>
      </c>
      <c r="F8" s="51"/>
      <c r="G8" s="30"/>
    </row>
    <row r="9" spans="2:8" x14ac:dyDescent="0.35">
      <c r="B9" s="5" t="s">
        <v>20</v>
      </c>
      <c r="C9" s="10" t="s">
        <v>21</v>
      </c>
      <c r="D9" s="43" t="s">
        <v>22</v>
      </c>
      <c r="E9" s="48">
        <v>10</v>
      </c>
      <c r="F9" s="52"/>
      <c r="G9" s="30"/>
    </row>
    <row r="10" spans="2:8" x14ac:dyDescent="0.35">
      <c r="B10" s="5" t="s">
        <v>5</v>
      </c>
      <c r="C10" s="10" t="s">
        <v>23</v>
      </c>
      <c r="D10" s="43" t="s">
        <v>19</v>
      </c>
      <c r="E10" s="48">
        <v>1</v>
      </c>
      <c r="F10" s="52"/>
      <c r="G10" s="31"/>
    </row>
    <row r="11" spans="2:8" x14ac:dyDescent="0.35">
      <c r="B11" s="6">
        <v>2</v>
      </c>
      <c r="C11" s="12" t="s">
        <v>24</v>
      </c>
      <c r="D11" s="43"/>
      <c r="E11" s="48"/>
      <c r="F11" s="43"/>
      <c r="G11" s="30"/>
    </row>
    <row r="12" spans="2:8" x14ac:dyDescent="0.35">
      <c r="B12" s="5" t="s">
        <v>7</v>
      </c>
      <c r="C12" s="10" t="s">
        <v>25</v>
      </c>
      <c r="D12" s="43" t="s">
        <v>9</v>
      </c>
      <c r="E12" s="48">
        <v>0</v>
      </c>
      <c r="F12" s="52"/>
      <c r="G12" s="30"/>
    </row>
    <row r="13" spans="2:8" x14ac:dyDescent="0.35">
      <c r="B13" s="5" t="s">
        <v>26</v>
      </c>
      <c r="C13" s="10" t="s">
        <v>27</v>
      </c>
      <c r="D13" s="43" t="s">
        <v>28</v>
      </c>
      <c r="E13" s="48">
        <v>216.8</v>
      </c>
      <c r="F13" s="52"/>
      <c r="G13" s="31"/>
    </row>
    <row r="14" spans="2:8" x14ac:dyDescent="0.35">
      <c r="B14" s="5" t="s">
        <v>29</v>
      </c>
      <c r="C14" s="10" t="s">
        <v>30</v>
      </c>
      <c r="D14" s="43" t="s">
        <v>28</v>
      </c>
      <c r="E14" s="48">
        <v>66.400000000000006</v>
      </c>
      <c r="F14" s="52"/>
      <c r="G14" s="31"/>
    </row>
    <row r="15" spans="2:8" x14ac:dyDescent="0.35">
      <c r="B15" s="5" t="s">
        <v>31</v>
      </c>
      <c r="C15" s="10" t="s">
        <v>32</v>
      </c>
      <c r="D15" s="43" t="s">
        <v>28</v>
      </c>
      <c r="E15" s="48">
        <v>75</v>
      </c>
      <c r="F15" s="52"/>
      <c r="G15" s="31"/>
    </row>
    <row r="16" spans="2:8" x14ac:dyDescent="0.35">
      <c r="B16" s="6">
        <v>3</v>
      </c>
      <c r="C16" s="12" t="s">
        <v>33</v>
      </c>
      <c r="D16" s="43"/>
      <c r="E16" s="48"/>
      <c r="F16" s="43"/>
      <c r="G16" s="30"/>
    </row>
    <row r="17" spans="2:7" x14ac:dyDescent="0.35">
      <c r="B17" s="5" t="s">
        <v>8</v>
      </c>
      <c r="C17" s="10" t="s">
        <v>34</v>
      </c>
      <c r="D17" s="43" t="s">
        <v>28</v>
      </c>
      <c r="E17" s="48">
        <v>255.79399999999998</v>
      </c>
      <c r="F17" s="52"/>
      <c r="G17" s="31"/>
    </row>
    <row r="18" spans="2:7" x14ac:dyDescent="0.35">
      <c r="B18" s="6">
        <v>4</v>
      </c>
      <c r="C18" s="12" t="s">
        <v>35</v>
      </c>
      <c r="D18" s="43"/>
      <c r="E18" s="48"/>
      <c r="F18" s="43"/>
      <c r="G18" s="30"/>
    </row>
    <row r="19" spans="2:7" x14ac:dyDescent="0.35">
      <c r="B19" s="6" t="s">
        <v>10</v>
      </c>
      <c r="C19" s="12" t="s">
        <v>36</v>
      </c>
      <c r="D19" s="43"/>
      <c r="E19" s="48"/>
      <c r="F19" s="43"/>
      <c r="G19" s="30"/>
    </row>
    <row r="20" spans="2:7" x14ac:dyDescent="0.35">
      <c r="B20" s="5" t="s">
        <v>37</v>
      </c>
      <c r="C20" s="10" t="s">
        <v>38</v>
      </c>
      <c r="D20" s="43" t="s">
        <v>9</v>
      </c>
      <c r="E20" s="48">
        <v>1278.97</v>
      </c>
      <c r="F20" s="52"/>
      <c r="G20" s="31"/>
    </row>
    <row r="21" spans="2:7" x14ac:dyDescent="0.35">
      <c r="B21" s="5" t="s">
        <v>39</v>
      </c>
      <c r="C21" s="10" t="s">
        <v>40</v>
      </c>
      <c r="D21" s="43" t="s">
        <v>28</v>
      </c>
      <c r="E21" s="48">
        <v>54.813000000000002</v>
      </c>
      <c r="F21" s="52"/>
      <c r="G21" s="31"/>
    </row>
    <row r="22" spans="2:7" x14ac:dyDescent="0.35">
      <c r="B22" s="6">
        <v>5</v>
      </c>
      <c r="C22" s="12" t="s">
        <v>41</v>
      </c>
      <c r="D22" s="43"/>
      <c r="E22" s="48"/>
      <c r="F22" s="43"/>
      <c r="G22" s="30"/>
    </row>
    <row r="23" spans="2:7" x14ac:dyDescent="0.35">
      <c r="B23" s="7" t="s">
        <v>12</v>
      </c>
      <c r="C23" s="17" t="s">
        <v>42</v>
      </c>
      <c r="D23" s="44" t="s">
        <v>22</v>
      </c>
      <c r="E23" s="48">
        <v>0</v>
      </c>
      <c r="F23" s="52"/>
      <c r="G23" s="32"/>
    </row>
    <row r="24" spans="2:7" x14ac:dyDescent="0.35">
      <c r="B24" s="8" t="s">
        <v>13</v>
      </c>
      <c r="C24" s="17" t="s">
        <v>43</v>
      </c>
      <c r="D24" s="44" t="s">
        <v>22</v>
      </c>
      <c r="E24" s="48">
        <v>133.71</v>
      </c>
      <c r="F24" s="52"/>
      <c r="G24" s="31"/>
    </row>
    <row r="25" spans="2:7" x14ac:dyDescent="0.35">
      <c r="B25" s="6">
        <v>6</v>
      </c>
      <c r="C25" s="12" t="s">
        <v>44</v>
      </c>
      <c r="D25" s="43"/>
      <c r="E25" s="48"/>
      <c r="F25" s="43"/>
      <c r="G25" s="30"/>
    </row>
    <row r="26" spans="2:7" x14ac:dyDescent="0.35">
      <c r="B26" s="5" t="s">
        <v>14</v>
      </c>
      <c r="C26" s="10" t="s">
        <v>43</v>
      </c>
      <c r="D26" s="43" t="s">
        <v>22</v>
      </c>
      <c r="E26" s="48">
        <v>10</v>
      </c>
      <c r="F26" s="52"/>
      <c r="G26" s="31"/>
    </row>
    <row r="27" spans="2:7" x14ac:dyDescent="0.35">
      <c r="B27" s="6">
        <v>7</v>
      </c>
      <c r="C27" s="12" t="s">
        <v>45</v>
      </c>
      <c r="D27" s="43"/>
      <c r="E27" s="48"/>
      <c r="F27" s="52"/>
      <c r="G27" s="30"/>
    </row>
    <row r="28" spans="2:7" x14ac:dyDescent="0.35">
      <c r="B28" s="5" t="s">
        <v>15</v>
      </c>
      <c r="C28" s="10" t="s">
        <v>46</v>
      </c>
      <c r="D28" s="43" t="s">
        <v>22</v>
      </c>
      <c r="E28" s="48">
        <v>20</v>
      </c>
      <c r="F28" s="52"/>
      <c r="G28" s="31"/>
    </row>
    <row r="29" spans="2:7" x14ac:dyDescent="0.35">
      <c r="B29" s="6">
        <v>8</v>
      </c>
      <c r="C29" s="12" t="s">
        <v>47</v>
      </c>
      <c r="D29" s="43"/>
      <c r="E29" s="48"/>
      <c r="F29" s="43"/>
      <c r="G29" s="30"/>
    </row>
    <row r="30" spans="2:7" x14ac:dyDescent="0.35">
      <c r="B30" s="5" t="s">
        <v>48</v>
      </c>
      <c r="C30" s="10" t="s">
        <v>49</v>
      </c>
      <c r="D30" s="43" t="s">
        <v>22</v>
      </c>
      <c r="E30" s="48">
        <v>6</v>
      </c>
      <c r="F30" s="52"/>
      <c r="G30" s="31"/>
    </row>
    <row r="31" spans="2:7" x14ac:dyDescent="0.35">
      <c r="B31" s="6">
        <v>9</v>
      </c>
      <c r="C31" s="12" t="s">
        <v>50</v>
      </c>
      <c r="D31" s="43"/>
      <c r="E31" s="48"/>
      <c r="F31" s="43"/>
      <c r="G31" s="30"/>
    </row>
    <row r="32" spans="2:7" x14ac:dyDescent="0.35">
      <c r="B32" s="5" t="s">
        <v>51</v>
      </c>
      <c r="C32" s="10" t="s">
        <v>52</v>
      </c>
      <c r="D32" s="43" t="s">
        <v>22</v>
      </c>
      <c r="E32" s="48">
        <v>0</v>
      </c>
      <c r="F32" s="52"/>
      <c r="G32" s="31"/>
    </row>
    <row r="33" spans="2:7" x14ac:dyDescent="0.35">
      <c r="B33" s="6">
        <v>10</v>
      </c>
      <c r="C33" s="12" t="s">
        <v>53</v>
      </c>
      <c r="D33" s="43" t="s">
        <v>22</v>
      </c>
      <c r="E33" s="48">
        <v>7.4</v>
      </c>
      <c r="F33" s="52"/>
      <c r="G33" s="31"/>
    </row>
    <row r="34" spans="2:7" x14ac:dyDescent="0.35">
      <c r="B34" s="6">
        <v>11</v>
      </c>
      <c r="C34" s="38" t="s">
        <v>54</v>
      </c>
      <c r="D34" s="42" t="s">
        <v>28</v>
      </c>
      <c r="E34" s="48">
        <v>1.1753250000000004</v>
      </c>
      <c r="F34" s="52"/>
      <c r="G34" s="31"/>
    </row>
    <row r="35" spans="2:7" x14ac:dyDescent="0.35">
      <c r="B35" s="9">
        <v>12</v>
      </c>
      <c r="C35" s="39" t="s">
        <v>55</v>
      </c>
      <c r="D35" s="43" t="s">
        <v>22</v>
      </c>
      <c r="E35" s="48">
        <v>215.71600000000001</v>
      </c>
      <c r="F35" s="52"/>
      <c r="G35" s="31"/>
    </row>
    <row r="36" spans="2:7" ht="29" x14ac:dyDescent="0.35">
      <c r="B36" s="9">
        <v>13</v>
      </c>
      <c r="C36" s="39" t="s">
        <v>56</v>
      </c>
      <c r="D36" s="43" t="s">
        <v>3</v>
      </c>
      <c r="E36" s="48">
        <v>0</v>
      </c>
      <c r="F36" s="52"/>
      <c r="G36" s="30"/>
    </row>
    <row r="37" spans="2:7" x14ac:dyDescent="0.35">
      <c r="B37" s="6">
        <v>14</v>
      </c>
      <c r="C37" s="12" t="s">
        <v>57</v>
      </c>
      <c r="D37" s="43" t="s">
        <v>22</v>
      </c>
      <c r="E37" s="48">
        <v>0</v>
      </c>
      <c r="F37" s="52"/>
      <c r="G37" s="31"/>
    </row>
    <row r="38" spans="2:7" x14ac:dyDescent="0.35">
      <c r="B38" s="6">
        <v>15</v>
      </c>
      <c r="C38" s="12" t="s">
        <v>58</v>
      </c>
      <c r="D38" s="43" t="s">
        <v>9</v>
      </c>
      <c r="E38" s="48">
        <v>0</v>
      </c>
      <c r="F38" s="52"/>
      <c r="G38" s="31"/>
    </row>
    <row r="39" spans="2:7" x14ac:dyDescent="0.35">
      <c r="B39" s="6">
        <v>16</v>
      </c>
      <c r="C39" s="40" t="s">
        <v>59</v>
      </c>
      <c r="D39" s="45" t="s">
        <v>3</v>
      </c>
      <c r="E39" s="48">
        <v>2</v>
      </c>
      <c r="F39" s="52"/>
      <c r="G39" s="31"/>
    </row>
    <row r="40" spans="2:7" x14ac:dyDescent="0.35">
      <c r="B40" s="6">
        <v>17</v>
      </c>
      <c r="C40" s="12" t="s">
        <v>60</v>
      </c>
      <c r="D40" s="43"/>
      <c r="E40" s="43"/>
      <c r="F40" s="43"/>
      <c r="G40" s="30"/>
    </row>
    <row r="41" spans="2:7" x14ac:dyDescent="0.35">
      <c r="B41" s="11" t="s">
        <v>61</v>
      </c>
      <c r="C41" s="17" t="s">
        <v>62</v>
      </c>
      <c r="D41" s="43" t="s">
        <v>3</v>
      </c>
      <c r="E41" s="48">
        <v>1</v>
      </c>
      <c r="F41" s="52"/>
      <c r="G41" s="31"/>
    </row>
    <row r="42" spans="2:7" x14ac:dyDescent="0.35">
      <c r="B42" s="11" t="s">
        <v>63</v>
      </c>
      <c r="C42" s="17" t="s">
        <v>64</v>
      </c>
      <c r="D42" s="44" t="s">
        <v>3</v>
      </c>
      <c r="E42" s="49">
        <v>1</v>
      </c>
      <c r="F42" s="53"/>
      <c r="G42" s="31"/>
    </row>
    <row r="43" spans="2:7" x14ac:dyDescent="0.35">
      <c r="B43" s="6">
        <v>18</v>
      </c>
      <c r="C43" s="12" t="s">
        <v>65</v>
      </c>
      <c r="D43" s="43"/>
      <c r="E43" s="48"/>
      <c r="F43" s="52"/>
      <c r="G43" s="30"/>
    </row>
    <row r="44" spans="2:7" x14ac:dyDescent="0.35">
      <c r="B44" s="6" t="s">
        <v>66</v>
      </c>
      <c r="C44" s="12" t="s">
        <v>67</v>
      </c>
      <c r="D44" s="43"/>
      <c r="E44" s="48"/>
      <c r="F44" s="52"/>
      <c r="G44" s="30"/>
    </row>
    <row r="45" spans="2:7" x14ac:dyDescent="0.35">
      <c r="B45" s="5" t="s">
        <v>68</v>
      </c>
      <c r="C45" s="10" t="s">
        <v>69</v>
      </c>
      <c r="D45" s="43" t="s">
        <v>19</v>
      </c>
      <c r="E45" s="48">
        <v>1</v>
      </c>
      <c r="F45" s="52"/>
      <c r="G45" s="31"/>
    </row>
    <row r="46" spans="2:7" x14ac:dyDescent="0.35">
      <c r="B46" s="5" t="s">
        <v>70</v>
      </c>
      <c r="C46" s="10" t="s">
        <v>71</v>
      </c>
      <c r="D46" s="43" t="s">
        <v>19</v>
      </c>
      <c r="E46" s="48">
        <v>1</v>
      </c>
      <c r="F46" s="52"/>
      <c r="G46" s="31"/>
    </row>
    <row r="47" spans="2:7" x14ac:dyDescent="0.35">
      <c r="B47" s="5" t="s">
        <v>72</v>
      </c>
      <c r="C47" s="10" t="s">
        <v>73</v>
      </c>
      <c r="D47" s="43" t="s">
        <v>19</v>
      </c>
      <c r="E47" s="48">
        <v>1</v>
      </c>
      <c r="F47" s="52"/>
      <c r="G47" s="31"/>
    </row>
    <row r="48" spans="2:7" x14ac:dyDescent="0.35">
      <c r="B48" s="6" t="s">
        <v>74</v>
      </c>
      <c r="C48" s="12" t="s">
        <v>75</v>
      </c>
      <c r="D48" s="43"/>
      <c r="E48" s="48"/>
      <c r="F48" s="52"/>
      <c r="G48" s="30"/>
    </row>
    <row r="49" spans="2:8" x14ac:dyDescent="0.35">
      <c r="B49" s="13" t="s">
        <v>76</v>
      </c>
      <c r="C49" s="14" t="s">
        <v>77</v>
      </c>
      <c r="D49" s="43" t="s">
        <v>19</v>
      </c>
      <c r="E49" s="48">
        <v>1</v>
      </c>
      <c r="F49" s="52"/>
      <c r="G49" s="31"/>
    </row>
    <row r="50" spans="2:8" x14ac:dyDescent="0.35">
      <c r="B50" s="13" t="s">
        <v>78</v>
      </c>
      <c r="C50" s="14" t="s">
        <v>79</v>
      </c>
      <c r="D50" s="43" t="s">
        <v>19</v>
      </c>
      <c r="E50" s="48">
        <v>1</v>
      </c>
      <c r="F50" s="52"/>
      <c r="G50" s="31"/>
    </row>
    <row r="51" spans="2:8" x14ac:dyDescent="0.35">
      <c r="B51" s="6" t="s">
        <v>80</v>
      </c>
      <c r="C51" s="12" t="s">
        <v>81</v>
      </c>
      <c r="D51" s="43"/>
      <c r="E51" s="48"/>
      <c r="F51" s="52"/>
      <c r="G51" s="30"/>
    </row>
    <row r="52" spans="2:8" x14ac:dyDescent="0.35">
      <c r="B52" s="15" t="s">
        <v>82</v>
      </c>
      <c r="C52" s="10" t="s">
        <v>83</v>
      </c>
      <c r="D52" s="43" t="s">
        <v>19</v>
      </c>
      <c r="E52" s="48">
        <v>1</v>
      </c>
      <c r="F52" s="52"/>
      <c r="G52" s="31"/>
    </row>
    <row r="53" spans="2:8" x14ac:dyDescent="0.35">
      <c r="B53" s="15" t="s">
        <v>84</v>
      </c>
      <c r="C53" s="10" t="s">
        <v>85</v>
      </c>
      <c r="D53" s="43" t="s">
        <v>19</v>
      </c>
      <c r="E53" s="48">
        <v>1</v>
      </c>
      <c r="F53" s="52"/>
      <c r="G53" s="31"/>
    </row>
    <row r="54" spans="2:8" ht="15" thickBot="1" x14ac:dyDescent="0.4">
      <c r="B54" s="16" t="s">
        <v>86</v>
      </c>
      <c r="C54" s="17" t="s">
        <v>87</v>
      </c>
      <c r="D54" s="44" t="s">
        <v>19</v>
      </c>
      <c r="E54" s="49">
        <v>1</v>
      </c>
      <c r="F54" s="53"/>
      <c r="G54" s="47"/>
    </row>
    <row r="55" spans="2:8" ht="15" thickBot="1" x14ac:dyDescent="0.4">
      <c r="B55" s="58"/>
      <c r="C55" s="69" t="s">
        <v>90</v>
      </c>
      <c r="D55" s="70"/>
      <c r="E55" s="70"/>
      <c r="F55" s="71"/>
      <c r="G55" s="60">
        <f>SUM(G8:G54)</f>
        <v>0</v>
      </c>
      <c r="H55" s="22"/>
    </row>
    <row r="56" spans="2:8" ht="15" thickBot="1" x14ac:dyDescent="0.4">
      <c r="B56" s="59" t="s">
        <v>91</v>
      </c>
      <c r="C56" s="1" t="s">
        <v>92</v>
      </c>
      <c r="D56" s="57"/>
      <c r="E56" s="57"/>
      <c r="F56" s="57"/>
      <c r="G56" s="61"/>
    </row>
    <row r="57" spans="2:8" x14ac:dyDescent="0.35">
      <c r="B57" s="2">
        <v>1</v>
      </c>
      <c r="C57" s="37" t="s">
        <v>16</v>
      </c>
      <c r="D57" s="41" t="s">
        <v>17</v>
      </c>
      <c r="E57" s="41"/>
      <c r="F57" s="41"/>
      <c r="G57" s="34"/>
    </row>
    <row r="58" spans="2:8" x14ac:dyDescent="0.35">
      <c r="B58" s="3" t="s">
        <v>18</v>
      </c>
      <c r="C58" s="4" t="s">
        <v>93</v>
      </c>
      <c r="D58" s="42" t="s">
        <v>19</v>
      </c>
      <c r="E58" s="42">
        <v>1</v>
      </c>
      <c r="F58" s="42"/>
      <c r="G58" s="35"/>
    </row>
    <row r="59" spans="2:8" x14ac:dyDescent="0.35">
      <c r="B59" s="5" t="s">
        <v>20</v>
      </c>
      <c r="C59" s="10" t="s">
        <v>21</v>
      </c>
      <c r="D59" s="43" t="s">
        <v>22</v>
      </c>
      <c r="E59" s="48">
        <v>77</v>
      </c>
      <c r="F59" s="52"/>
      <c r="G59" s="35"/>
    </row>
    <row r="60" spans="2:8" x14ac:dyDescent="0.35">
      <c r="B60" s="5" t="s">
        <v>5</v>
      </c>
      <c r="C60" s="10" t="s">
        <v>23</v>
      </c>
      <c r="D60" s="43" t="s">
        <v>19</v>
      </c>
      <c r="E60" s="48">
        <v>1</v>
      </c>
      <c r="F60" s="52"/>
      <c r="G60" s="35"/>
    </row>
    <row r="61" spans="2:8" x14ac:dyDescent="0.35">
      <c r="B61" s="6">
        <v>2</v>
      </c>
      <c r="C61" s="12" t="s">
        <v>24</v>
      </c>
      <c r="D61" s="43"/>
      <c r="E61" s="48"/>
      <c r="F61" s="43"/>
      <c r="G61" s="35"/>
    </row>
    <row r="62" spans="2:8" x14ac:dyDescent="0.35">
      <c r="B62" s="5" t="s">
        <v>7</v>
      </c>
      <c r="C62" s="10" t="s">
        <v>25</v>
      </c>
      <c r="D62" s="43" t="s">
        <v>9</v>
      </c>
      <c r="E62" s="48">
        <v>1124</v>
      </c>
      <c r="F62" s="52"/>
      <c r="G62" s="35"/>
    </row>
    <row r="63" spans="2:8" x14ac:dyDescent="0.35">
      <c r="B63" s="5" t="s">
        <v>26</v>
      </c>
      <c r="C63" s="10" t="s">
        <v>27</v>
      </c>
      <c r="D63" s="43" t="s">
        <v>28</v>
      </c>
      <c r="E63" s="48">
        <v>0</v>
      </c>
      <c r="F63" s="52"/>
      <c r="G63" s="35"/>
    </row>
    <row r="64" spans="2:8" x14ac:dyDescent="0.35">
      <c r="B64" s="5" t="s">
        <v>29</v>
      </c>
      <c r="C64" s="10" t="s">
        <v>30</v>
      </c>
      <c r="D64" s="43" t="s">
        <v>28</v>
      </c>
      <c r="E64" s="48">
        <v>0</v>
      </c>
      <c r="F64" s="52"/>
      <c r="G64" s="35"/>
    </row>
    <row r="65" spans="2:7" x14ac:dyDescent="0.35">
      <c r="B65" s="5" t="s">
        <v>31</v>
      </c>
      <c r="C65" s="10" t="s">
        <v>32</v>
      </c>
      <c r="D65" s="43" t="s">
        <v>28</v>
      </c>
      <c r="E65" s="48">
        <v>0</v>
      </c>
      <c r="F65" s="52"/>
      <c r="G65" s="35"/>
    </row>
    <row r="66" spans="2:7" x14ac:dyDescent="0.35">
      <c r="B66" s="6">
        <v>3</v>
      </c>
      <c r="C66" s="12" t="s">
        <v>33</v>
      </c>
      <c r="D66" s="43"/>
      <c r="E66" s="48"/>
      <c r="F66" s="43"/>
      <c r="G66" s="35"/>
    </row>
    <row r="67" spans="2:7" x14ac:dyDescent="0.35">
      <c r="B67" s="5" t="s">
        <v>8</v>
      </c>
      <c r="C67" s="10" t="s">
        <v>34</v>
      </c>
      <c r="D67" s="43" t="s">
        <v>28</v>
      </c>
      <c r="E67" s="48">
        <v>0</v>
      </c>
      <c r="F67" s="52"/>
      <c r="G67" s="35"/>
    </row>
    <row r="68" spans="2:7" x14ac:dyDescent="0.35">
      <c r="B68" s="6">
        <v>4</v>
      </c>
      <c r="C68" s="12" t="s">
        <v>35</v>
      </c>
      <c r="D68" s="43"/>
      <c r="E68" s="48"/>
      <c r="F68" s="43"/>
      <c r="G68" s="35"/>
    </row>
    <row r="69" spans="2:7" x14ac:dyDescent="0.35">
      <c r="B69" s="6" t="s">
        <v>10</v>
      </c>
      <c r="C69" s="12" t="s">
        <v>94</v>
      </c>
      <c r="D69" s="43"/>
      <c r="E69" s="48"/>
      <c r="F69" s="43"/>
      <c r="G69" s="35"/>
    </row>
    <row r="70" spans="2:7" x14ac:dyDescent="0.35">
      <c r="B70" s="5" t="s">
        <v>37</v>
      </c>
      <c r="C70" s="10" t="s">
        <v>38</v>
      </c>
      <c r="D70" s="43" t="s">
        <v>9</v>
      </c>
      <c r="E70" s="48">
        <v>1124</v>
      </c>
      <c r="F70" s="52"/>
      <c r="G70" s="35"/>
    </row>
    <row r="71" spans="2:7" x14ac:dyDescent="0.35">
      <c r="B71" s="5" t="s">
        <v>39</v>
      </c>
      <c r="C71" s="10" t="s">
        <v>40</v>
      </c>
      <c r="D71" s="43" t="s">
        <v>28</v>
      </c>
      <c r="E71" s="48">
        <v>56.2</v>
      </c>
      <c r="F71" s="52"/>
      <c r="G71" s="35"/>
    </row>
    <row r="72" spans="2:7" x14ac:dyDescent="0.35">
      <c r="B72" s="6" t="s">
        <v>11</v>
      </c>
      <c r="C72" s="12" t="s">
        <v>95</v>
      </c>
      <c r="D72" s="43"/>
      <c r="E72" s="48"/>
      <c r="F72" s="43"/>
      <c r="G72" s="35"/>
    </row>
    <row r="73" spans="2:7" x14ac:dyDescent="0.35">
      <c r="B73" s="5" t="s">
        <v>96</v>
      </c>
      <c r="C73" s="10" t="s">
        <v>38</v>
      </c>
      <c r="D73" s="43" t="s">
        <v>9</v>
      </c>
      <c r="E73" s="48">
        <v>1573</v>
      </c>
      <c r="F73" s="52"/>
      <c r="G73" s="35"/>
    </row>
    <row r="74" spans="2:7" x14ac:dyDescent="0.35">
      <c r="B74" s="5" t="s">
        <v>97</v>
      </c>
      <c r="C74" s="10" t="s">
        <v>40</v>
      </c>
      <c r="D74" s="43" t="s">
        <v>9</v>
      </c>
      <c r="E74" s="48">
        <v>78.650000000000006</v>
      </c>
      <c r="F74" s="52"/>
      <c r="G74" s="35"/>
    </row>
    <row r="75" spans="2:7" x14ac:dyDescent="0.35">
      <c r="B75" s="6">
        <v>5</v>
      </c>
      <c r="C75" s="12" t="s">
        <v>41</v>
      </c>
      <c r="D75" s="43"/>
      <c r="E75" s="48"/>
      <c r="F75" s="43"/>
      <c r="G75" s="35"/>
    </row>
    <row r="76" spans="2:7" x14ac:dyDescent="0.35">
      <c r="B76" s="8" t="s">
        <v>12</v>
      </c>
      <c r="C76" s="10" t="s">
        <v>42</v>
      </c>
      <c r="D76" s="43" t="s">
        <v>22</v>
      </c>
      <c r="E76" s="48">
        <v>80</v>
      </c>
      <c r="F76" s="52"/>
      <c r="G76" s="35"/>
    </row>
    <row r="77" spans="2:7" x14ac:dyDescent="0.35">
      <c r="B77" s="8" t="s">
        <v>13</v>
      </c>
      <c r="C77" s="10" t="s">
        <v>43</v>
      </c>
      <c r="D77" s="43" t="s">
        <v>22</v>
      </c>
      <c r="E77" s="48">
        <v>22</v>
      </c>
      <c r="F77" s="52"/>
      <c r="G77" s="35"/>
    </row>
    <row r="78" spans="2:7" x14ac:dyDescent="0.35">
      <c r="B78" s="7">
        <v>6</v>
      </c>
      <c r="C78" s="12" t="s">
        <v>44</v>
      </c>
      <c r="D78" s="43"/>
      <c r="E78" s="48"/>
      <c r="F78" s="43"/>
      <c r="G78" s="35"/>
    </row>
    <row r="79" spans="2:7" x14ac:dyDescent="0.35">
      <c r="B79" s="8" t="s">
        <v>14</v>
      </c>
      <c r="C79" s="10" t="s">
        <v>43</v>
      </c>
      <c r="D79" s="43" t="s">
        <v>22</v>
      </c>
      <c r="E79" s="48">
        <v>0</v>
      </c>
      <c r="F79" s="52"/>
      <c r="G79" s="35"/>
    </row>
    <row r="80" spans="2:7" x14ac:dyDescent="0.35">
      <c r="B80" s="21">
        <v>7</v>
      </c>
      <c r="C80" s="12" t="s">
        <v>45</v>
      </c>
      <c r="D80" s="43" t="s">
        <v>22</v>
      </c>
      <c r="E80" s="48">
        <v>0</v>
      </c>
      <c r="F80" s="52"/>
      <c r="G80" s="35"/>
    </row>
    <row r="81" spans="2:7" x14ac:dyDescent="0.35">
      <c r="B81" s="5" t="s">
        <v>15</v>
      </c>
      <c r="C81" s="10" t="s">
        <v>46</v>
      </c>
      <c r="D81" s="43" t="s">
        <v>22</v>
      </c>
      <c r="E81" s="48">
        <v>0</v>
      </c>
      <c r="F81" s="52"/>
      <c r="G81" s="35"/>
    </row>
    <row r="82" spans="2:7" x14ac:dyDescent="0.35">
      <c r="B82" s="6">
        <v>8</v>
      </c>
      <c r="C82" s="12" t="s">
        <v>47</v>
      </c>
      <c r="D82" s="43"/>
      <c r="E82" s="48"/>
      <c r="F82" s="43"/>
      <c r="G82" s="35"/>
    </row>
    <row r="83" spans="2:7" x14ac:dyDescent="0.35">
      <c r="B83" s="5" t="s">
        <v>48</v>
      </c>
      <c r="C83" s="10" t="s">
        <v>49</v>
      </c>
      <c r="D83" s="43" t="s">
        <v>22</v>
      </c>
      <c r="E83" s="48">
        <v>6</v>
      </c>
      <c r="F83" s="52"/>
      <c r="G83" s="35"/>
    </row>
    <row r="84" spans="2:7" x14ac:dyDescent="0.35">
      <c r="B84" s="6">
        <v>9</v>
      </c>
      <c r="C84" s="12" t="s">
        <v>50</v>
      </c>
      <c r="D84" s="43"/>
      <c r="E84" s="48"/>
      <c r="F84" s="43"/>
      <c r="G84" s="35"/>
    </row>
    <row r="85" spans="2:7" x14ac:dyDescent="0.35">
      <c r="B85" s="8" t="s">
        <v>51</v>
      </c>
      <c r="C85" s="55" t="s">
        <v>52</v>
      </c>
      <c r="D85" s="43" t="s">
        <v>22</v>
      </c>
      <c r="E85" s="48">
        <v>6</v>
      </c>
      <c r="F85" s="52"/>
      <c r="G85" s="35"/>
    </row>
    <row r="86" spans="2:7" x14ac:dyDescent="0.35">
      <c r="B86" s="6">
        <v>10</v>
      </c>
      <c r="C86" s="12" t="s">
        <v>53</v>
      </c>
      <c r="D86" s="43" t="s">
        <v>22</v>
      </c>
      <c r="E86" s="48">
        <v>0</v>
      </c>
      <c r="F86" s="52"/>
      <c r="G86" s="35"/>
    </row>
    <row r="87" spans="2:7" x14ac:dyDescent="0.35">
      <c r="B87" s="6">
        <v>11</v>
      </c>
      <c r="C87" s="12" t="s">
        <v>54</v>
      </c>
      <c r="D87" s="43" t="s">
        <v>28</v>
      </c>
      <c r="E87" s="48">
        <v>2.25</v>
      </c>
      <c r="F87" s="52"/>
      <c r="G87" s="35"/>
    </row>
    <row r="88" spans="2:7" x14ac:dyDescent="0.35">
      <c r="B88" s="9">
        <v>12</v>
      </c>
      <c r="C88" s="39" t="s">
        <v>55</v>
      </c>
      <c r="D88" s="43" t="s">
        <v>22</v>
      </c>
      <c r="E88" s="48">
        <v>164</v>
      </c>
      <c r="F88" s="52"/>
      <c r="G88" s="35"/>
    </row>
    <row r="89" spans="2:7" ht="29" x14ac:dyDescent="0.35">
      <c r="B89" s="9">
        <v>13</v>
      </c>
      <c r="C89" s="39" t="s">
        <v>56</v>
      </c>
      <c r="D89" s="43" t="s">
        <v>3</v>
      </c>
      <c r="E89" s="48">
        <v>64</v>
      </c>
      <c r="F89" s="52"/>
      <c r="G89" s="35"/>
    </row>
    <row r="90" spans="2:7" x14ac:dyDescent="0.35">
      <c r="B90" s="6">
        <v>14</v>
      </c>
      <c r="C90" s="12" t="s">
        <v>57</v>
      </c>
      <c r="D90" s="43" t="s">
        <v>22</v>
      </c>
      <c r="E90" s="48">
        <v>95</v>
      </c>
      <c r="F90" s="52"/>
      <c r="G90" s="35"/>
    </row>
    <row r="91" spans="2:7" x14ac:dyDescent="0.35">
      <c r="B91" s="6">
        <v>15</v>
      </c>
      <c r="C91" s="40" t="s">
        <v>58</v>
      </c>
      <c r="D91" s="43" t="s">
        <v>9</v>
      </c>
      <c r="E91" s="48">
        <v>829</v>
      </c>
      <c r="F91" s="52"/>
      <c r="G91" s="35"/>
    </row>
    <row r="92" spans="2:7" x14ac:dyDescent="0.35">
      <c r="B92" s="6">
        <v>16</v>
      </c>
      <c r="C92" s="12" t="s">
        <v>59</v>
      </c>
      <c r="D92" s="43" t="s">
        <v>3</v>
      </c>
      <c r="E92" s="48">
        <v>0</v>
      </c>
      <c r="F92" s="53"/>
      <c r="G92" s="35"/>
    </row>
    <row r="93" spans="2:7" x14ac:dyDescent="0.35">
      <c r="B93" s="6">
        <v>17</v>
      </c>
      <c r="C93" s="12" t="s">
        <v>60</v>
      </c>
      <c r="D93" s="43"/>
      <c r="E93" s="43"/>
      <c r="F93" s="43"/>
      <c r="G93" s="35"/>
    </row>
    <row r="94" spans="2:7" x14ac:dyDescent="0.35">
      <c r="B94" s="11" t="s">
        <v>61</v>
      </c>
      <c r="C94" s="17" t="s">
        <v>62</v>
      </c>
      <c r="D94" s="43" t="s">
        <v>3</v>
      </c>
      <c r="E94" s="48">
        <v>0</v>
      </c>
      <c r="F94" s="52"/>
      <c r="G94" s="35"/>
    </row>
    <row r="95" spans="2:7" x14ac:dyDescent="0.35">
      <c r="B95" s="11" t="s">
        <v>63</v>
      </c>
      <c r="C95" s="17" t="s">
        <v>64</v>
      </c>
      <c r="D95" s="44" t="s">
        <v>3</v>
      </c>
      <c r="E95" s="49">
        <v>1</v>
      </c>
      <c r="F95" s="53"/>
      <c r="G95" s="35"/>
    </row>
    <row r="96" spans="2:7" x14ac:dyDescent="0.35">
      <c r="B96" s="6">
        <v>18</v>
      </c>
      <c r="C96" s="12" t="s">
        <v>65</v>
      </c>
      <c r="D96" s="43"/>
      <c r="E96" s="48"/>
      <c r="F96" s="52"/>
      <c r="G96" s="35"/>
    </row>
    <row r="97" spans="2:8" x14ac:dyDescent="0.35">
      <c r="B97" s="6" t="s">
        <v>66</v>
      </c>
      <c r="C97" s="12" t="s">
        <v>67</v>
      </c>
      <c r="D97" s="43"/>
      <c r="E97" s="48"/>
      <c r="F97" s="52"/>
      <c r="G97" s="35"/>
    </row>
    <row r="98" spans="2:8" x14ac:dyDescent="0.35">
      <c r="B98" s="5" t="s">
        <v>68</v>
      </c>
      <c r="C98" s="10" t="s">
        <v>69</v>
      </c>
      <c r="D98" s="43" t="s">
        <v>19</v>
      </c>
      <c r="E98" s="48">
        <v>1</v>
      </c>
      <c r="F98" s="52"/>
      <c r="G98" s="35"/>
    </row>
    <row r="99" spans="2:8" x14ac:dyDescent="0.35">
      <c r="B99" s="5" t="s">
        <v>70</v>
      </c>
      <c r="C99" s="10" t="s">
        <v>71</v>
      </c>
      <c r="D99" s="43" t="s">
        <v>19</v>
      </c>
      <c r="E99" s="48">
        <v>1</v>
      </c>
      <c r="F99" s="52"/>
      <c r="G99" s="35"/>
    </row>
    <row r="100" spans="2:8" x14ac:dyDescent="0.35">
      <c r="B100" s="5" t="s">
        <v>72</v>
      </c>
      <c r="C100" s="10" t="s">
        <v>73</v>
      </c>
      <c r="D100" s="43" t="s">
        <v>19</v>
      </c>
      <c r="E100" s="48">
        <v>1</v>
      </c>
      <c r="F100" s="52"/>
      <c r="G100" s="35"/>
    </row>
    <row r="101" spans="2:8" x14ac:dyDescent="0.35">
      <c r="B101" s="6" t="s">
        <v>74</v>
      </c>
      <c r="C101" s="12" t="s">
        <v>75</v>
      </c>
      <c r="D101" s="43"/>
      <c r="E101" s="48"/>
      <c r="F101" s="52"/>
      <c r="G101" s="35"/>
    </row>
    <row r="102" spans="2:8" x14ac:dyDescent="0.35">
      <c r="B102" s="13" t="s">
        <v>76</v>
      </c>
      <c r="C102" s="14" t="s">
        <v>77</v>
      </c>
      <c r="D102" s="43" t="s">
        <v>19</v>
      </c>
      <c r="E102" s="48">
        <v>1</v>
      </c>
      <c r="F102" s="52"/>
      <c r="G102" s="35"/>
    </row>
    <row r="103" spans="2:8" x14ac:dyDescent="0.35">
      <c r="B103" s="13" t="s">
        <v>78</v>
      </c>
      <c r="C103" s="14" t="s">
        <v>79</v>
      </c>
      <c r="D103" s="43" t="s">
        <v>19</v>
      </c>
      <c r="E103" s="48">
        <v>1</v>
      </c>
      <c r="F103" s="52"/>
      <c r="G103" s="35"/>
    </row>
    <row r="104" spans="2:8" x14ac:dyDescent="0.35">
      <c r="B104" s="6" t="s">
        <v>80</v>
      </c>
      <c r="C104" s="12" t="s">
        <v>81</v>
      </c>
      <c r="D104" s="43"/>
      <c r="E104" s="48"/>
      <c r="F104" s="52"/>
      <c r="G104" s="35"/>
    </row>
    <row r="105" spans="2:8" x14ac:dyDescent="0.35">
      <c r="B105" s="15" t="s">
        <v>82</v>
      </c>
      <c r="C105" s="10" t="s">
        <v>83</v>
      </c>
      <c r="D105" s="43" t="s">
        <v>19</v>
      </c>
      <c r="E105" s="48">
        <v>1</v>
      </c>
      <c r="F105" s="52"/>
      <c r="G105" s="35"/>
    </row>
    <row r="106" spans="2:8" x14ac:dyDescent="0.35">
      <c r="B106" s="15" t="s">
        <v>84</v>
      </c>
      <c r="C106" s="10" t="s">
        <v>85</v>
      </c>
      <c r="D106" s="43" t="s">
        <v>19</v>
      </c>
      <c r="E106" s="48">
        <v>1</v>
      </c>
      <c r="F106" s="52"/>
      <c r="G106" s="35"/>
    </row>
    <row r="107" spans="2:8" ht="15" thickBot="1" x14ac:dyDescent="0.4">
      <c r="B107" s="16" t="s">
        <v>86</v>
      </c>
      <c r="C107" s="17" t="s">
        <v>87</v>
      </c>
      <c r="D107" s="46" t="s">
        <v>19</v>
      </c>
      <c r="E107" s="50">
        <v>1</v>
      </c>
      <c r="F107" s="54"/>
      <c r="G107" s="33"/>
    </row>
    <row r="108" spans="2:8" x14ac:dyDescent="0.35">
      <c r="B108" s="72" t="s">
        <v>101</v>
      </c>
      <c r="C108" s="73"/>
      <c r="D108" s="74"/>
      <c r="E108" s="74"/>
      <c r="F108" s="75"/>
      <c r="G108" s="56">
        <f>SUM(G58:G107)</f>
        <v>0</v>
      </c>
      <c r="H108" s="22"/>
    </row>
    <row r="109" spans="2:8" ht="15.5" x14ac:dyDescent="0.35">
      <c r="B109" s="76" t="s">
        <v>98</v>
      </c>
      <c r="C109" s="77"/>
      <c r="D109" s="77"/>
      <c r="E109" s="77"/>
      <c r="F109" s="78"/>
      <c r="G109" s="56"/>
      <c r="H109" s="22"/>
    </row>
    <row r="110" spans="2:8" ht="14.5" customHeight="1" x14ac:dyDescent="0.35">
      <c r="B110" s="76" t="s">
        <v>105</v>
      </c>
      <c r="C110" s="77"/>
      <c r="D110" s="77"/>
      <c r="E110" s="77"/>
      <c r="F110" s="78"/>
      <c r="G110" s="36">
        <f>G108+G55</f>
        <v>0</v>
      </c>
      <c r="H110" s="22"/>
    </row>
    <row r="111" spans="2:8" ht="14.5" customHeight="1" x14ac:dyDescent="0.35">
      <c r="B111" s="76" t="s">
        <v>102</v>
      </c>
      <c r="C111" s="77"/>
      <c r="D111" s="77"/>
      <c r="E111" s="77"/>
      <c r="F111" s="79"/>
      <c r="G111" s="36">
        <f>G110*1.18</f>
        <v>0</v>
      </c>
      <c r="H111" s="22"/>
    </row>
  </sheetData>
  <mergeCells count="6">
    <mergeCell ref="B111:F111"/>
    <mergeCell ref="B2:G2"/>
    <mergeCell ref="C55:F55"/>
    <mergeCell ref="B108:F108"/>
    <mergeCell ref="B109:F109"/>
    <mergeCell ref="B110:F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0020-5E1E-4B24-897B-7DC70630D0EF}">
  <sheetPr>
    <tabColor theme="4"/>
  </sheetPr>
  <dimension ref="B2:H111"/>
  <sheetViews>
    <sheetView tabSelected="1" workbookViewId="0">
      <selection activeCell="I16" sqref="I16"/>
    </sheetView>
  </sheetViews>
  <sheetFormatPr baseColWidth="10" defaultRowHeight="14.5" x14ac:dyDescent="0.35"/>
  <cols>
    <col min="1" max="1" width="5.453125" customWidth="1"/>
    <col min="2" max="2" width="4.36328125" bestFit="1" customWidth="1"/>
    <col min="3" max="3" width="57.26953125" customWidth="1"/>
    <col min="4" max="5" width="19" style="20" customWidth="1"/>
    <col min="6" max="6" width="19.1796875" style="20" customWidth="1"/>
    <col min="7" max="7" width="19.81640625" style="23" customWidth="1"/>
    <col min="8" max="8" width="12.453125" bestFit="1" customWidth="1"/>
  </cols>
  <sheetData>
    <row r="2" spans="2:8" ht="15" customHeight="1" thickBot="1" x14ac:dyDescent="0.4">
      <c r="B2" s="68" t="s">
        <v>99</v>
      </c>
      <c r="C2" s="68"/>
      <c r="D2" s="68"/>
      <c r="E2" s="68"/>
      <c r="F2" s="68"/>
      <c r="G2" s="68"/>
    </row>
    <row r="3" spans="2:8" x14ac:dyDescent="0.35">
      <c r="B3" t="s">
        <v>100</v>
      </c>
    </row>
    <row r="4" spans="2:8" ht="15" thickBot="1" x14ac:dyDescent="0.4">
      <c r="F4" s="62"/>
      <c r="G4" s="63"/>
    </row>
    <row r="5" spans="2:8" ht="28.5" thickBot="1" x14ac:dyDescent="0.4">
      <c r="B5" s="64" t="s">
        <v>0</v>
      </c>
      <c r="C5" s="65" t="s">
        <v>4</v>
      </c>
      <c r="D5" s="65" t="s">
        <v>1</v>
      </c>
      <c r="E5" s="65" t="s">
        <v>2</v>
      </c>
      <c r="F5" s="66" t="s">
        <v>103</v>
      </c>
      <c r="G5" s="67" t="s">
        <v>104</v>
      </c>
    </row>
    <row r="6" spans="2:8" ht="15" thickBot="1" x14ac:dyDescent="0.4">
      <c r="B6" s="18" t="s">
        <v>88</v>
      </c>
      <c r="C6" s="19" t="s">
        <v>89</v>
      </c>
      <c r="D6" s="26"/>
      <c r="E6" s="25"/>
      <c r="F6" s="27"/>
      <c r="G6" s="24"/>
    </row>
    <row r="7" spans="2:8" x14ac:dyDescent="0.35">
      <c r="B7" s="2">
        <v>1</v>
      </c>
      <c r="C7" s="37" t="s">
        <v>16</v>
      </c>
      <c r="D7" s="41" t="s">
        <v>17</v>
      </c>
      <c r="E7" s="41"/>
      <c r="F7" s="41"/>
      <c r="G7" s="28"/>
      <c r="H7" s="29"/>
    </row>
    <row r="8" spans="2:8" x14ac:dyDescent="0.35">
      <c r="B8" s="3" t="s">
        <v>18</v>
      </c>
      <c r="C8" s="4" t="s">
        <v>6</v>
      </c>
      <c r="D8" s="42" t="s">
        <v>19</v>
      </c>
      <c r="E8" s="42">
        <v>1</v>
      </c>
      <c r="F8" s="51"/>
      <c r="G8" s="30"/>
    </row>
    <row r="9" spans="2:8" x14ac:dyDescent="0.35">
      <c r="B9" s="5" t="s">
        <v>20</v>
      </c>
      <c r="C9" s="10" t="s">
        <v>21</v>
      </c>
      <c r="D9" s="43" t="s">
        <v>22</v>
      </c>
      <c r="E9" s="48">
        <v>10</v>
      </c>
      <c r="F9" s="52"/>
      <c r="G9" s="30"/>
    </row>
    <row r="10" spans="2:8" x14ac:dyDescent="0.35">
      <c r="B10" s="5" t="s">
        <v>5</v>
      </c>
      <c r="C10" s="10" t="s">
        <v>23</v>
      </c>
      <c r="D10" s="43" t="s">
        <v>19</v>
      </c>
      <c r="E10" s="48">
        <v>1</v>
      </c>
      <c r="F10" s="52"/>
      <c r="G10" s="31"/>
    </row>
    <row r="11" spans="2:8" x14ac:dyDescent="0.35">
      <c r="B11" s="6">
        <v>2</v>
      </c>
      <c r="C11" s="12" t="s">
        <v>24</v>
      </c>
      <c r="D11" s="43"/>
      <c r="E11" s="48"/>
      <c r="F11" s="43"/>
      <c r="G11" s="30"/>
    </row>
    <row r="12" spans="2:8" x14ac:dyDescent="0.35">
      <c r="B12" s="5" t="s">
        <v>7</v>
      </c>
      <c r="C12" s="10" t="s">
        <v>25</v>
      </c>
      <c r="D12" s="43" t="s">
        <v>9</v>
      </c>
      <c r="E12" s="48">
        <v>0</v>
      </c>
      <c r="F12" s="52"/>
      <c r="G12" s="30"/>
    </row>
    <row r="13" spans="2:8" x14ac:dyDescent="0.35">
      <c r="B13" s="5" t="s">
        <v>26</v>
      </c>
      <c r="C13" s="10" t="s">
        <v>27</v>
      </c>
      <c r="D13" s="43" t="s">
        <v>28</v>
      </c>
      <c r="E13" s="48">
        <v>216.8</v>
      </c>
      <c r="F13" s="52"/>
      <c r="G13" s="31"/>
    </row>
    <row r="14" spans="2:8" x14ac:dyDescent="0.35">
      <c r="B14" s="5" t="s">
        <v>29</v>
      </c>
      <c r="C14" s="10" t="s">
        <v>30</v>
      </c>
      <c r="D14" s="43" t="s">
        <v>28</v>
      </c>
      <c r="E14" s="48">
        <v>66.400000000000006</v>
      </c>
      <c r="F14" s="52"/>
      <c r="G14" s="31"/>
    </row>
    <row r="15" spans="2:8" x14ac:dyDescent="0.35">
      <c r="B15" s="5" t="s">
        <v>31</v>
      </c>
      <c r="C15" s="10" t="s">
        <v>32</v>
      </c>
      <c r="D15" s="43" t="s">
        <v>28</v>
      </c>
      <c r="E15" s="48">
        <v>75</v>
      </c>
      <c r="F15" s="52"/>
      <c r="G15" s="31"/>
    </row>
    <row r="16" spans="2:8" x14ac:dyDescent="0.35">
      <c r="B16" s="6">
        <v>3</v>
      </c>
      <c r="C16" s="12" t="s">
        <v>33</v>
      </c>
      <c r="D16" s="43"/>
      <c r="E16" s="48"/>
      <c r="F16" s="43"/>
      <c r="G16" s="30"/>
    </row>
    <row r="17" spans="2:7" x14ac:dyDescent="0.35">
      <c r="B17" s="5" t="s">
        <v>8</v>
      </c>
      <c r="C17" s="10" t="s">
        <v>34</v>
      </c>
      <c r="D17" s="43" t="s">
        <v>28</v>
      </c>
      <c r="E17" s="48">
        <v>255.79399999999998</v>
      </c>
      <c r="F17" s="52"/>
      <c r="G17" s="31"/>
    </row>
    <row r="18" spans="2:7" x14ac:dyDescent="0.35">
      <c r="B18" s="6">
        <v>4</v>
      </c>
      <c r="C18" s="12" t="s">
        <v>35</v>
      </c>
      <c r="D18" s="43"/>
      <c r="E18" s="48"/>
      <c r="F18" s="43"/>
      <c r="G18" s="30"/>
    </row>
    <row r="19" spans="2:7" x14ac:dyDescent="0.35">
      <c r="B19" s="6" t="s">
        <v>10</v>
      </c>
      <c r="C19" s="12" t="s">
        <v>36</v>
      </c>
      <c r="D19" s="43"/>
      <c r="E19" s="48"/>
      <c r="F19" s="43"/>
      <c r="G19" s="30"/>
    </row>
    <row r="20" spans="2:7" x14ac:dyDescent="0.35">
      <c r="B20" s="5" t="s">
        <v>37</v>
      </c>
      <c r="C20" s="10" t="s">
        <v>38</v>
      </c>
      <c r="D20" s="43" t="s">
        <v>9</v>
      </c>
      <c r="E20" s="48">
        <v>1278.97</v>
      </c>
      <c r="F20" s="52"/>
      <c r="G20" s="31"/>
    </row>
    <row r="21" spans="2:7" x14ac:dyDescent="0.35">
      <c r="B21" s="5" t="s">
        <v>39</v>
      </c>
      <c r="C21" s="10" t="s">
        <v>40</v>
      </c>
      <c r="D21" s="43" t="s">
        <v>28</v>
      </c>
      <c r="E21" s="48">
        <v>54.813000000000002</v>
      </c>
      <c r="F21" s="52"/>
      <c r="G21" s="31"/>
    </row>
    <row r="22" spans="2:7" x14ac:dyDescent="0.35">
      <c r="B22" s="6">
        <v>5</v>
      </c>
      <c r="C22" s="12" t="s">
        <v>41</v>
      </c>
      <c r="D22" s="43"/>
      <c r="E22" s="48"/>
      <c r="F22" s="43"/>
      <c r="G22" s="30"/>
    </row>
    <row r="23" spans="2:7" x14ac:dyDescent="0.35">
      <c r="B23" s="7" t="s">
        <v>12</v>
      </c>
      <c r="C23" s="17" t="s">
        <v>42</v>
      </c>
      <c r="D23" s="44" t="s">
        <v>22</v>
      </c>
      <c r="E23" s="48">
        <v>0</v>
      </c>
      <c r="F23" s="52"/>
      <c r="G23" s="32"/>
    </row>
    <row r="24" spans="2:7" x14ac:dyDescent="0.35">
      <c r="B24" s="8" t="s">
        <v>13</v>
      </c>
      <c r="C24" s="17" t="s">
        <v>43</v>
      </c>
      <c r="D24" s="44" t="s">
        <v>22</v>
      </c>
      <c r="E24" s="48">
        <v>133.71</v>
      </c>
      <c r="F24" s="52"/>
      <c r="G24" s="31"/>
    </row>
    <row r="25" spans="2:7" x14ac:dyDescent="0.35">
      <c r="B25" s="6">
        <v>6</v>
      </c>
      <c r="C25" s="12" t="s">
        <v>44</v>
      </c>
      <c r="D25" s="43"/>
      <c r="E25" s="48"/>
      <c r="F25" s="43"/>
      <c r="G25" s="30"/>
    </row>
    <row r="26" spans="2:7" x14ac:dyDescent="0.35">
      <c r="B26" s="5" t="s">
        <v>14</v>
      </c>
      <c r="C26" s="10" t="s">
        <v>43</v>
      </c>
      <c r="D26" s="43" t="s">
        <v>22</v>
      </c>
      <c r="E26" s="48">
        <v>10</v>
      </c>
      <c r="F26" s="52"/>
      <c r="G26" s="31"/>
    </row>
    <row r="27" spans="2:7" x14ac:dyDescent="0.35">
      <c r="B27" s="6">
        <v>7</v>
      </c>
      <c r="C27" s="12" t="s">
        <v>45</v>
      </c>
      <c r="D27" s="43"/>
      <c r="E27" s="48"/>
      <c r="F27" s="52"/>
      <c r="G27" s="30"/>
    </row>
    <row r="28" spans="2:7" x14ac:dyDescent="0.35">
      <c r="B28" s="5" t="s">
        <v>15</v>
      </c>
      <c r="C28" s="10" t="s">
        <v>46</v>
      </c>
      <c r="D28" s="43" t="s">
        <v>22</v>
      </c>
      <c r="E28" s="48">
        <v>20</v>
      </c>
      <c r="F28" s="52"/>
      <c r="G28" s="31"/>
    </row>
    <row r="29" spans="2:7" x14ac:dyDescent="0.35">
      <c r="B29" s="6">
        <v>8</v>
      </c>
      <c r="C29" s="12" t="s">
        <v>47</v>
      </c>
      <c r="D29" s="43"/>
      <c r="E29" s="48"/>
      <c r="F29" s="43"/>
      <c r="G29" s="30"/>
    </row>
    <row r="30" spans="2:7" x14ac:dyDescent="0.35">
      <c r="B30" s="5" t="s">
        <v>48</v>
      </c>
      <c r="C30" s="10" t="s">
        <v>49</v>
      </c>
      <c r="D30" s="43" t="s">
        <v>22</v>
      </c>
      <c r="E30" s="48">
        <v>6</v>
      </c>
      <c r="F30" s="52"/>
      <c r="G30" s="31"/>
    </row>
    <row r="31" spans="2:7" x14ac:dyDescent="0.35">
      <c r="B31" s="6">
        <v>9</v>
      </c>
      <c r="C31" s="12" t="s">
        <v>50</v>
      </c>
      <c r="D31" s="43"/>
      <c r="E31" s="48"/>
      <c r="F31" s="43"/>
      <c r="G31" s="30"/>
    </row>
    <row r="32" spans="2:7" x14ac:dyDescent="0.35">
      <c r="B32" s="5" t="s">
        <v>51</v>
      </c>
      <c r="C32" s="10" t="s">
        <v>52</v>
      </c>
      <c r="D32" s="43" t="s">
        <v>22</v>
      </c>
      <c r="E32" s="48">
        <v>0</v>
      </c>
      <c r="F32" s="52"/>
      <c r="G32" s="31"/>
    </row>
    <row r="33" spans="2:7" x14ac:dyDescent="0.35">
      <c r="B33" s="6">
        <v>10</v>
      </c>
      <c r="C33" s="12" t="s">
        <v>53</v>
      </c>
      <c r="D33" s="43" t="s">
        <v>22</v>
      </c>
      <c r="E33" s="48">
        <v>7.4</v>
      </c>
      <c r="F33" s="52"/>
      <c r="G33" s="31"/>
    </row>
    <row r="34" spans="2:7" x14ac:dyDescent="0.35">
      <c r="B34" s="6">
        <v>11</v>
      </c>
      <c r="C34" s="38" t="s">
        <v>54</v>
      </c>
      <c r="D34" s="42" t="s">
        <v>28</v>
      </c>
      <c r="E34" s="48">
        <v>1.1753250000000004</v>
      </c>
      <c r="F34" s="52"/>
      <c r="G34" s="31"/>
    </row>
    <row r="35" spans="2:7" x14ac:dyDescent="0.35">
      <c r="B35" s="9">
        <v>12</v>
      </c>
      <c r="C35" s="39" t="s">
        <v>55</v>
      </c>
      <c r="D35" s="43" t="s">
        <v>22</v>
      </c>
      <c r="E35" s="48">
        <v>215.71600000000001</v>
      </c>
      <c r="F35" s="52"/>
      <c r="G35" s="31"/>
    </row>
    <row r="36" spans="2:7" ht="29" x14ac:dyDescent="0.35">
      <c r="B36" s="9">
        <v>13</v>
      </c>
      <c r="C36" s="39" t="s">
        <v>56</v>
      </c>
      <c r="D36" s="43" t="s">
        <v>3</v>
      </c>
      <c r="E36" s="48">
        <v>0</v>
      </c>
      <c r="F36" s="52"/>
      <c r="G36" s="30"/>
    </row>
    <row r="37" spans="2:7" x14ac:dyDescent="0.35">
      <c r="B37" s="6">
        <v>14</v>
      </c>
      <c r="C37" s="12" t="s">
        <v>57</v>
      </c>
      <c r="D37" s="43" t="s">
        <v>22</v>
      </c>
      <c r="E37" s="48">
        <v>0</v>
      </c>
      <c r="F37" s="52"/>
      <c r="G37" s="31"/>
    </row>
    <row r="38" spans="2:7" x14ac:dyDescent="0.35">
      <c r="B38" s="6">
        <v>15</v>
      </c>
      <c r="C38" s="12" t="s">
        <v>58</v>
      </c>
      <c r="D38" s="43" t="s">
        <v>9</v>
      </c>
      <c r="E38" s="48">
        <v>0</v>
      </c>
      <c r="F38" s="52"/>
      <c r="G38" s="31"/>
    </row>
    <row r="39" spans="2:7" x14ac:dyDescent="0.35">
      <c r="B39" s="6">
        <v>16</v>
      </c>
      <c r="C39" s="40" t="s">
        <v>59</v>
      </c>
      <c r="D39" s="45" t="s">
        <v>3</v>
      </c>
      <c r="E39" s="48">
        <v>2</v>
      </c>
      <c r="F39" s="52"/>
      <c r="G39" s="31"/>
    </row>
    <row r="40" spans="2:7" x14ac:dyDescent="0.35">
      <c r="B40" s="6">
        <v>17</v>
      </c>
      <c r="C40" s="12" t="s">
        <v>60</v>
      </c>
      <c r="D40" s="43"/>
      <c r="E40" s="43"/>
      <c r="F40" s="43"/>
      <c r="G40" s="30"/>
    </row>
    <row r="41" spans="2:7" x14ac:dyDescent="0.35">
      <c r="B41" s="11" t="s">
        <v>61</v>
      </c>
      <c r="C41" s="17" t="s">
        <v>62</v>
      </c>
      <c r="D41" s="43" t="s">
        <v>3</v>
      </c>
      <c r="E41" s="48">
        <v>1</v>
      </c>
      <c r="F41" s="52"/>
      <c r="G41" s="31"/>
    </row>
    <row r="42" spans="2:7" x14ac:dyDescent="0.35">
      <c r="B42" s="11" t="s">
        <v>63</v>
      </c>
      <c r="C42" s="17" t="s">
        <v>64</v>
      </c>
      <c r="D42" s="44" t="s">
        <v>3</v>
      </c>
      <c r="E42" s="49">
        <v>1</v>
      </c>
      <c r="F42" s="53"/>
      <c r="G42" s="31"/>
    </row>
    <row r="43" spans="2:7" x14ac:dyDescent="0.35">
      <c r="B43" s="6">
        <v>18</v>
      </c>
      <c r="C43" s="12" t="s">
        <v>65</v>
      </c>
      <c r="D43" s="43"/>
      <c r="E43" s="48"/>
      <c r="F43" s="52"/>
      <c r="G43" s="30"/>
    </row>
    <row r="44" spans="2:7" x14ac:dyDescent="0.35">
      <c r="B44" s="6" t="s">
        <v>66</v>
      </c>
      <c r="C44" s="12" t="s">
        <v>67</v>
      </c>
      <c r="D44" s="43"/>
      <c r="E44" s="48"/>
      <c r="F44" s="52"/>
      <c r="G44" s="30"/>
    </row>
    <row r="45" spans="2:7" x14ac:dyDescent="0.35">
      <c r="B45" s="5" t="s">
        <v>68</v>
      </c>
      <c r="C45" s="10" t="s">
        <v>69</v>
      </c>
      <c r="D45" s="43" t="s">
        <v>19</v>
      </c>
      <c r="E45" s="48">
        <v>1</v>
      </c>
      <c r="F45" s="52"/>
      <c r="G45" s="31"/>
    </row>
    <row r="46" spans="2:7" x14ac:dyDescent="0.35">
      <c r="B46" s="5" t="s">
        <v>70</v>
      </c>
      <c r="C46" s="10" t="s">
        <v>71</v>
      </c>
      <c r="D46" s="43" t="s">
        <v>19</v>
      </c>
      <c r="E46" s="48">
        <v>1</v>
      </c>
      <c r="F46" s="52"/>
      <c r="G46" s="31"/>
    </row>
    <row r="47" spans="2:7" x14ac:dyDescent="0.35">
      <c r="B47" s="5" t="s">
        <v>72</v>
      </c>
      <c r="C47" s="10" t="s">
        <v>73</v>
      </c>
      <c r="D47" s="43" t="s">
        <v>19</v>
      </c>
      <c r="E47" s="48">
        <v>1</v>
      </c>
      <c r="F47" s="52"/>
      <c r="G47" s="31"/>
    </row>
    <row r="48" spans="2:7" x14ac:dyDescent="0.35">
      <c r="B48" s="6" t="s">
        <v>74</v>
      </c>
      <c r="C48" s="12" t="s">
        <v>75</v>
      </c>
      <c r="D48" s="43"/>
      <c r="E48" s="48"/>
      <c r="F48" s="52"/>
      <c r="G48" s="30"/>
    </row>
    <row r="49" spans="2:8" x14ac:dyDescent="0.35">
      <c r="B49" s="13" t="s">
        <v>76</v>
      </c>
      <c r="C49" s="14" t="s">
        <v>77</v>
      </c>
      <c r="D49" s="43" t="s">
        <v>19</v>
      </c>
      <c r="E49" s="48">
        <v>1</v>
      </c>
      <c r="F49" s="52"/>
      <c r="G49" s="31"/>
    </row>
    <row r="50" spans="2:8" x14ac:dyDescent="0.35">
      <c r="B50" s="13" t="s">
        <v>78</v>
      </c>
      <c r="C50" s="14" t="s">
        <v>79</v>
      </c>
      <c r="D50" s="43" t="s">
        <v>19</v>
      </c>
      <c r="E50" s="48">
        <v>1</v>
      </c>
      <c r="F50" s="52"/>
      <c r="G50" s="31"/>
    </row>
    <row r="51" spans="2:8" x14ac:dyDescent="0.35">
      <c r="B51" s="6" t="s">
        <v>80</v>
      </c>
      <c r="C51" s="12" t="s">
        <v>81</v>
      </c>
      <c r="D51" s="43"/>
      <c r="E51" s="48"/>
      <c r="F51" s="52"/>
      <c r="G51" s="30"/>
    </row>
    <row r="52" spans="2:8" x14ac:dyDescent="0.35">
      <c r="B52" s="15" t="s">
        <v>82</v>
      </c>
      <c r="C52" s="10" t="s">
        <v>83</v>
      </c>
      <c r="D52" s="43" t="s">
        <v>19</v>
      </c>
      <c r="E52" s="48">
        <v>1</v>
      </c>
      <c r="F52" s="52"/>
      <c r="G52" s="31"/>
    </row>
    <row r="53" spans="2:8" x14ac:dyDescent="0.35">
      <c r="B53" s="15" t="s">
        <v>84</v>
      </c>
      <c r="C53" s="10" t="s">
        <v>85</v>
      </c>
      <c r="D53" s="43" t="s">
        <v>19</v>
      </c>
      <c r="E53" s="48">
        <v>1</v>
      </c>
      <c r="F53" s="52"/>
      <c r="G53" s="31"/>
    </row>
    <row r="54" spans="2:8" ht="15" thickBot="1" x14ac:dyDescent="0.4">
      <c r="B54" s="16" t="s">
        <v>86</v>
      </c>
      <c r="C54" s="17" t="s">
        <v>87</v>
      </c>
      <c r="D54" s="44" t="s">
        <v>19</v>
      </c>
      <c r="E54" s="49">
        <v>1</v>
      </c>
      <c r="F54" s="53"/>
      <c r="G54" s="47"/>
    </row>
    <row r="55" spans="2:8" ht="15" thickBot="1" x14ac:dyDescent="0.4">
      <c r="B55" s="58"/>
      <c r="C55" s="69" t="s">
        <v>90</v>
      </c>
      <c r="D55" s="70"/>
      <c r="E55" s="70"/>
      <c r="F55" s="71"/>
      <c r="G55" s="60">
        <f>SUM(G8:G54)</f>
        <v>0</v>
      </c>
      <c r="H55" s="22"/>
    </row>
    <row r="56" spans="2:8" ht="15" thickBot="1" x14ac:dyDescent="0.4">
      <c r="B56" s="59" t="s">
        <v>91</v>
      </c>
      <c r="C56" s="1" t="s">
        <v>92</v>
      </c>
      <c r="D56" s="57"/>
      <c r="E56" s="57"/>
      <c r="F56" s="57"/>
      <c r="G56" s="61"/>
    </row>
    <row r="57" spans="2:8" x14ac:dyDescent="0.35">
      <c r="B57" s="2">
        <v>1</v>
      </c>
      <c r="C57" s="37" t="s">
        <v>16</v>
      </c>
      <c r="D57" s="41" t="s">
        <v>17</v>
      </c>
      <c r="E57" s="41"/>
      <c r="F57" s="41"/>
      <c r="G57" s="34"/>
    </row>
    <row r="58" spans="2:8" x14ac:dyDescent="0.35">
      <c r="B58" s="3" t="s">
        <v>18</v>
      </c>
      <c r="C58" s="4" t="s">
        <v>93</v>
      </c>
      <c r="D58" s="42" t="s">
        <v>19</v>
      </c>
      <c r="E58" s="42">
        <v>1</v>
      </c>
      <c r="F58" s="42"/>
      <c r="G58" s="35"/>
    </row>
    <row r="59" spans="2:8" x14ac:dyDescent="0.35">
      <c r="B59" s="5" t="s">
        <v>20</v>
      </c>
      <c r="C59" s="10" t="s">
        <v>21</v>
      </c>
      <c r="D59" s="43" t="s">
        <v>22</v>
      </c>
      <c r="E59" s="48">
        <v>77</v>
      </c>
      <c r="F59" s="52"/>
      <c r="G59" s="35"/>
    </row>
    <row r="60" spans="2:8" x14ac:dyDescent="0.35">
      <c r="B60" s="5" t="s">
        <v>5</v>
      </c>
      <c r="C60" s="10" t="s">
        <v>23</v>
      </c>
      <c r="D60" s="43" t="s">
        <v>19</v>
      </c>
      <c r="E60" s="48">
        <v>1</v>
      </c>
      <c r="F60" s="52"/>
      <c r="G60" s="35"/>
    </row>
    <row r="61" spans="2:8" x14ac:dyDescent="0.35">
      <c r="B61" s="6">
        <v>2</v>
      </c>
      <c r="C61" s="12" t="s">
        <v>24</v>
      </c>
      <c r="D61" s="43"/>
      <c r="E61" s="48"/>
      <c r="F61" s="43"/>
      <c r="G61" s="35"/>
    </row>
    <row r="62" spans="2:8" x14ac:dyDescent="0.35">
      <c r="B62" s="5" t="s">
        <v>7</v>
      </c>
      <c r="C62" s="10" t="s">
        <v>25</v>
      </c>
      <c r="D62" s="43" t="s">
        <v>9</v>
      </c>
      <c r="E62" s="48">
        <v>1124</v>
      </c>
      <c r="F62" s="52"/>
      <c r="G62" s="35"/>
    </row>
    <row r="63" spans="2:8" x14ac:dyDescent="0.35">
      <c r="B63" s="5" t="s">
        <v>26</v>
      </c>
      <c r="C63" s="10" t="s">
        <v>27</v>
      </c>
      <c r="D63" s="43" t="s">
        <v>28</v>
      </c>
      <c r="E63" s="48">
        <v>0</v>
      </c>
      <c r="F63" s="52"/>
      <c r="G63" s="35"/>
    </row>
    <row r="64" spans="2:8" x14ac:dyDescent="0.35">
      <c r="B64" s="5" t="s">
        <v>29</v>
      </c>
      <c r="C64" s="10" t="s">
        <v>30</v>
      </c>
      <c r="D64" s="43" t="s">
        <v>28</v>
      </c>
      <c r="E64" s="48">
        <v>0</v>
      </c>
      <c r="F64" s="52"/>
      <c r="G64" s="35"/>
    </row>
    <row r="65" spans="2:7" x14ac:dyDescent="0.35">
      <c r="B65" s="5" t="s">
        <v>31</v>
      </c>
      <c r="C65" s="10" t="s">
        <v>32</v>
      </c>
      <c r="D65" s="43" t="s">
        <v>28</v>
      </c>
      <c r="E65" s="48">
        <v>0</v>
      </c>
      <c r="F65" s="52"/>
      <c r="G65" s="35"/>
    </row>
    <row r="66" spans="2:7" x14ac:dyDescent="0.35">
      <c r="B66" s="6">
        <v>3</v>
      </c>
      <c r="C66" s="12" t="s">
        <v>33</v>
      </c>
      <c r="D66" s="43"/>
      <c r="E66" s="48"/>
      <c r="F66" s="43"/>
      <c r="G66" s="35"/>
    </row>
    <row r="67" spans="2:7" x14ac:dyDescent="0.35">
      <c r="B67" s="5" t="s">
        <v>8</v>
      </c>
      <c r="C67" s="10" t="s">
        <v>34</v>
      </c>
      <c r="D67" s="43" t="s">
        <v>28</v>
      </c>
      <c r="E67" s="48">
        <v>0</v>
      </c>
      <c r="F67" s="52"/>
      <c r="G67" s="35"/>
    </row>
    <row r="68" spans="2:7" x14ac:dyDescent="0.35">
      <c r="B68" s="6">
        <v>4</v>
      </c>
      <c r="C68" s="12" t="s">
        <v>35</v>
      </c>
      <c r="D68" s="43"/>
      <c r="E68" s="48"/>
      <c r="F68" s="43"/>
      <c r="G68" s="35"/>
    </row>
    <row r="69" spans="2:7" x14ac:dyDescent="0.35">
      <c r="B69" s="6" t="s">
        <v>10</v>
      </c>
      <c r="C69" s="12" t="s">
        <v>94</v>
      </c>
      <c r="D69" s="43"/>
      <c r="E69" s="48"/>
      <c r="F69" s="43"/>
      <c r="G69" s="35"/>
    </row>
    <row r="70" spans="2:7" x14ac:dyDescent="0.35">
      <c r="B70" s="5" t="s">
        <v>37</v>
      </c>
      <c r="C70" s="10" t="s">
        <v>38</v>
      </c>
      <c r="D70" s="43" t="s">
        <v>9</v>
      </c>
      <c r="E70" s="48">
        <v>1124</v>
      </c>
      <c r="F70" s="52"/>
      <c r="G70" s="35"/>
    </row>
    <row r="71" spans="2:7" x14ac:dyDescent="0.35">
      <c r="B71" s="5" t="s">
        <v>39</v>
      </c>
      <c r="C71" s="10" t="s">
        <v>40</v>
      </c>
      <c r="D71" s="43" t="s">
        <v>28</v>
      </c>
      <c r="E71" s="48">
        <v>56.2</v>
      </c>
      <c r="F71" s="52"/>
      <c r="G71" s="35"/>
    </row>
    <row r="72" spans="2:7" x14ac:dyDescent="0.35">
      <c r="B72" s="6" t="s">
        <v>11</v>
      </c>
      <c r="C72" s="12" t="s">
        <v>95</v>
      </c>
      <c r="D72" s="43"/>
      <c r="E72" s="48"/>
      <c r="F72" s="43"/>
      <c r="G72" s="35"/>
    </row>
    <row r="73" spans="2:7" x14ac:dyDescent="0.35">
      <c r="B73" s="5" t="s">
        <v>96</v>
      </c>
      <c r="C73" s="10" t="s">
        <v>38</v>
      </c>
      <c r="D73" s="43" t="s">
        <v>9</v>
      </c>
      <c r="E73" s="48">
        <v>1573</v>
      </c>
      <c r="F73" s="52"/>
      <c r="G73" s="35"/>
    </row>
    <row r="74" spans="2:7" x14ac:dyDescent="0.35">
      <c r="B74" s="5" t="s">
        <v>97</v>
      </c>
      <c r="C74" s="10" t="s">
        <v>40</v>
      </c>
      <c r="D74" s="43" t="s">
        <v>9</v>
      </c>
      <c r="E74" s="48">
        <v>78.650000000000006</v>
      </c>
      <c r="F74" s="52"/>
      <c r="G74" s="35"/>
    </row>
    <row r="75" spans="2:7" x14ac:dyDescent="0.35">
      <c r="B75" s="6">
        <v>5</v>
      </c>
      <c r="C75" s="12" t="s">
        <v>41</v>
      </c>
      <c r="D75" s="43"/>
      <c r="E75" s="48"/>
      <c r="F75" s="43"/>
      <c r="G75" s="35"/>
    </row>
    <row r="76" spans="2:7" x14ac:dyDescent="0.35">
      <c r="B76" s="8" t="s">
        <v>12</v>
      </c>
      <c r="C76" s="10" t="s">
        <v>42</v>
      </c>
      <c r="D76" s="43" t="s">
        <v>22</v>
      </c>
      <c r="E76" s="48">
        <v>80</v>
      </c>
      <c r="F76" s="52"/>
      <c r="G76" s="35"/>
    </row>
    <row r="77" spans="2:7" x14ac:dyDescent="0.35">
      <c r="B77" s="8" t="s">
        <v>13</v>
      </c>
      <c r="C77" s="10" t="s">
        <v>43</v>
      </c>
      <c r="D77" s="43" t="s">
        <v>22</v>
      </c>
      <c r="E77" s="48">
        <v>22</v>
      </c>
      <c r="F77" s="52"/>
      <c r="G77" s="35"/>
    </row>
    <row r="78" spans="2:7" x14ac:dyDescent="0.35">
      <c r="B78" s="7">
        <v>6</v>
      </c>
      <c r="C78" s="12" t="s">
        <v>44</v>
      </c>
      <c r="D78" s="43"/>
      <c r="E78" s="48"/>
      <c r="F78" s="43"/>
      <c r="G78" s="35"/>
    </row>
    <row r="79" spans="2:7" x14ac:dyDescent="0.35">
      <c r="B79" s="8" t="s">
        <v>14</v>
      </c>
      <c r="C79" s="10" t="s">
        <v>43</v>
      </c>
      <c r="D79" s="43" t="s">
        <v>22</v>
      </c>
      <c r="E79" s="48">
        <v>0</v>
      </c>
      <c r="F79" s="52"/>
      <c r="G79" s="35"/>
    </row>
    <row r="80" spans="2:7" x14ac:dyDescent="0.35">
      <c r="B80" s="21">
        <v>7</v>
      </c>
      <c r="C80" s="12" t="s">
        <v>45</v>
      </c>
      <c r="D80" s="43" t="s">
        <v>22</v>
      </c>
      <c r="E80" s="48">
        <v>0</v>
      </c>
      <c r="F80" s="52"/>
      <c r="G80" s="35"/>
    </row>
    <row r="81" spans="2:7" x14ac:dyDescent="0.35">
      <c r="B81" s="5" t="s">
        <v>15</v>
      </c>
      <c r="C81" s="10" t="s">
        <v>46</v>
      </c>
      <c r="D81" s="43" t="s">
        <v>22</v>
      </c>
      <c r="E81" s="48">
        <v>0</v>
      </c>
      <c r="F81" s="52"/>
      <c r="G81" s="35"/>
    </row>
    <row r="82" spans="2:7" x14ac:dyDescent="0.35">
      <c r="B82" s="6">
        <v>8</v>
      </c>
      <c r="C82" s="12" t="s">
        <v>47</v>
      </c>
      <c r="D82" s="43"/>
      <c r="E82" s="48"/>
      <c r="F82" s="43"/>
      <c r="G82" s="35"/>
    </row>
    <row r="83" spans="2:7" x14ac:dyDescent="0.35">
      <c r="B83" s="5" t="s">
        <v>48</v>
      </c>
      <c r="C83" s="10" t="s">
        <v>49</v>
      </c>
      <c r="D83" s="43" t="s">
        <v>22</v>
      </c>
      <c r="E83" s="48">
        <v>6</v>
      </c>
      <c r="F83" s="52"/>
      <c r="G83" s="35"/>
    </row>
    <row r="84" spans="2:7" x14ac:dyDescent="0.35">
      <c r="B84" s="6">
        <v>9</v>
      </c>
      <c r="C84" s="12" t="s">
        <v>50</v>
      </c>
      <c r="D84" s="43"/>
      <c r="E84" s="48"/>
      <c r="F84" s="43"/>
      <c r="G84" s="35"/>
    </row>
    <row r="85" spans="2:7" x14ac:dyDescent="0.35">
      <c r="B85" s="8" t="s">
        <v>51</v>
      </c>
      <c r="C85" s="55" t="s">
        <v>52</v>
      </c>
      <c r="D85" s="43" t="s">
        <v>22</v>
      </c>
      <c r="E85" s="48">
        <v>6</v>
      </c>
      <c r="F85" s="52"/>
      <c r="G85" s="35"/>
    </row>
    <row r="86" spans="2:7" x14ac:dyDescent="0.35">
      <c r="B86" s="6">
        <v>10</v>
      </c>
      <c r="C86" s="12" t="s">
        <v>53</v>
      </c>
      <c r="D86" s="43" t="s">
        <v>22</v>
      </c>
      <c r="E86" s="48">
        <v>0</v>
      </c>
      <c r="F86" s="52"/>
      <c r="G86" s="35"/>
    </row>
    <row r="87" spans="2:7" x14ac:dyDescent="0.35">
      <c r="B87" s="6">
        <v>11</v>
      </c>
      <c r="C87" s="12" t="s">
        <v>54</v>
      </c>
      <c r="D87" s="43" t="s">
        <v>28</v>
      </c>
      <c r="E87" s="48">
        <v>2.25</v>
      </c>
      <c r="F87" s="52"/>
      <c r="G87" s="35"/>
    </row>
    <row r="88" spans="2:7" x14ac:dyDescent="0.35">
      <c r="B88" s="9">
        <v>12</v>
      </c>
      <c r="C88" s="39" t="s">
        <v>55</v>
      </c>
      <c r="D88" s="43" t="s">
        <v>22</v>
      </c>
      <c r="E88" s="48">
        <v>164</v>
      </c>
      <c r="F88" s="52"/>
      <c r="G88" s="35"/>
    </row>
    <row r="89" spans="2:7" ht="29" x14ac:dyDescent="0.35">
      <c r="B89" s="9">
        <v>13</v>
      </c>
      <c r="C89" s="39" t="s">
        <v>56</v>
      </c>
      <c r="D89" s="43" t="s">
        <v>3</v>
      </c>
      <c r="E89" s="48">
        <v>64</v>
      </c>
      <c r="F89" s="52"/>
      <c r="G89" s="35"/>
    </row>
    <row r="90" spans="2:7" x14ac:dyDescent="0.35">
      <c r="B90" s="6">
        <v>14</v>
      </c>
      <c r="C90" s="12" t="s">
        <v>57</v>
      </c>
      <c r="D90" s="43" t="s">
        <v>22</v>
      </c>
      <c r="E90" s="48">
        <v>95</v>
      </c>
      <c r="F90" s="52"/>
      <c r="G90" s="35"/>
    </row>
    <row r="91" spans="2:7" x14ac:dyDescent="0.35">
      <c r="B91" s="6">
        <v>15</v>
      </c>
      <c r="C91" s="40" t="s">
        <v>58</v>
      </c>
      <c r="D91" s="43" t="s">
        <v>9</v>
      </c>
      <c r="E91" s="48">
        <v>829</v>
      </c>
      <c r="F91" s="52"/>
      <c r="G91" s="35"/>
    </row>
    <row r="92" spans="2:7" x14ac:dyDescent="0.35">
      <c r="B92" s="6">
        <v>16</v>
      </c>
      <c r="C92" s="12" t="s">
        <v>59</v>
      </c>
      <c r="D92" s="43" t="s">
        <v>3</v>
      </c>
      <c r="E92" s="48">
        <v>0</v>
      </c>
      <c r="F92" s="53"/>
      <c r="G92" s="35"/>
    </row>
    <row r="93" spans="2:7" x14ac:dyDescent="0.35">
      <c r="B93" s="6">
        <v>17</v>
      </c>
      <c r="C93" s="12" t="s">
        <v>60</v>
      </c>
      <c r="D93" s="43"/>
      <c r="E93" s="43"/>
      <c r="F93" s="43"/>
      <c r="G93" s="35"/>
    </row>
    <row r="94" spans="2:7" x14ac:dyDescent="0.35">
      <c r="B94" s="11" t="s">
        <v>61</v>
      </c>
      <c r="C94" s="17" t="s">
        <v>62</v>
      </c>
      <c r="D94" s="43" t="s">
        <v>3</v>
      </c>
      <c r="E94" s="48">
        <v>0</v>
      </c>
      <c r="F94" s="52"/>
      <c r="G94" s="35"/>
    </row>
    <row r="95" spans="2:7" x14ac:dyDescent="0.35">
      <c r="B95" s="11" t="s">
        <v>63</v>
      </c>
      <c r="C95" s="17" t="s">
        <v>64</v>
      </c>
      <c r="D95" s="44" t="s">
        <v>3</v>
      </c>
      <c r="E95" s="49">
        <v>1</v>
      </c>
      <c r="F95" s="53"/>
      <c r="G95" s="35"/>
    </row>
    <row r="96" spans="2:7" x14ac:dyDescent="0.35">
      <c r="B96" s="6">
        <v>18</v>
      </c>
      <c r="C96" s="12" t="s">
        <v>65</v>
      </c>
      <c r="D96" s="43"/>
      <c r="E96" s="48"/>
      <c r="F96" s="52"/>
      <c r="G96" s="35"/>
    </row>
    <row r="97" spans="2:8" x14ac:dyDescent="0.35">
      <c r="B97" s="6" t="s">
        <v>66</v>
      </c>
      <c r="C97" s="12" t="s">
        <v>67</v>
      </c>
      <c r="D97" s="43"/>
      <c r="E97" s="48"/>
      <c r="F97" s="52"/>
      <c r="G97" s="35"/>
    </row>
    <row r="98" spans="2:8" x14ac:dyDescent="0.35">
      <c r="B98" s="5" t="s">
        <v>68</v>
      </c>
      <c r="C98" s="10" t="s">
        <v>69</v>
      </c>
      <c r="D98" s="43" t="s">
        <v>19</v>
      </c>
      <c r="E98" s="48">
        <v>1</v>
      </c>
      <c r="F98" s="52"/>
      <c r="G98" s="35"/>
    </row>
    <row r="99" spans="2:8" x14ac:dyDescent="0.35">
      <c r="B99" s="5" t="s">
        <v>70</v>
      </c>
      <c r="C99" s="10" t="s">
        <v>71</v>
      </c>
      <c r="D99" s="43" t="s">
        <v>19</v>
      </c>
      <c r="E99" s="48">
        <v>1</v>
      </c>
      <c r="F99" s="52"/>
      <c r="G99" s="35"/>
    </row>
    <row r="100" spans="2:8" x14ac:dyDescent="0.35">
      <c r="B100" s="5" t="s">
        <v>72</v>
      </c>
      <c r="C100" s="10" t="s">
        <v>73</v>
      </c>
      <c r="D100" s="43" t="s">
        <v>19</v>
      </c>
      <c r="E100" s="48">
        <v>1</v>
      </c>
      <c r="F100" s="52"/>
      <c r="G100" s="35"/>
    </row>
    <row r="101" spans="2:8" x14ac:dyDescent="0.35">
      <c r="B101" s="6" t="s">
        <v>74</v>
      </c>
      <c r="C101" s="12" t="s">
        <v>75</v>
      </c>
      <c r="D101" s="43"/>
      <c r="E101" s="48"/>
      <c r="F101" s="52"/>
      <c r="G101" s="35"/>
    </row>
    <row r="102" spans="2:8" x14ac:dyDescent="0.35">
      <c r="B102" s="13" t="s">
        <v>76</v>
      </c>
      <c r="C102" s="14" t="s">
        <v>77</v>
      </c>
      <c r="D102" s="43" t="s">
        <v>19</v>
      </c>
      <c r="E102" s="48">
        <v>1</v>
      </c>
      <c r="F102" s="52"/>
      <c r="G102" s="35"/>
    </row>
    <row r="103" spans="2:8" x14ac:dyDescent="0.35">
      <c r="B103" s="13" t="s">
        <v>78</v>
      </c>
      <c r="C103" s="14" t="s">
        <v>79</v>
      </c>
      <c r="D103" s="43" t="s">
        <v>19</v>
      </c>
      <c r="E103" s="48">
        <v>1</v>
      </c>
      <c r="F103" s="52"/>
      <c r="G103" s="35"/>
    </row>
    <row r="104" spans="2:8" x14ac:dyDescent="0.35">
      <c r="B104" s="6" t="s">
        <v>80</v>
      </c>
      <c r="C104" s="12" t="s">
        <v>81</v>
      </c>
      <c r="D104" s="43"/>
      <c r="E104" s="48"/>
      <c r="F104" s="52"/>
      <c r="G104" s="35"/>
    </row>
    <row r="105" spans="2:8" x14ac:dyDescent="0.35">
      <c r="B105" s="15" t="s">
        <v>82</v>
      </c>
      <c r="C105" s="10" t="s">
        <v>83</v>
      </c>
      <c r="D105" s="43" t="s">
        <v>19</v>
      </c>
      <c r="E105" s="48">
        <v>1</v>
      </c>
      <c r="F105" s="52"/>
      <c r="G105" s="35"/>
    </row>
    <row r="106" spans="2:8" x14ac:dyDescent="0.35">
      <c r="B106" s="15" t="s">
        <v>84</v>
      </c>
      <c r="C106" s="10" t="s">
        <v>85</v>
      </c>
      <c r="D106" s="43" t="s">
        <v>19</v>
      </c>
      <c r="E106" s="48">
        <v>1</v>
      </c>
      <c r="F106" s="52"/>
      <c r="G106" s="35"/>
    </row>
    <row r="107" spans="2:8" ht="15" thickBot="1" x14ac:dyDescent="0.4">
      <c r="B107" s="16" t="s">
        <v>86</v>
      </c>
      <c r="C107" s="17" t="s">
        <v>87</v>
      </c>
      <c r="D107" s="46" t="s">
        <v>19</v>
      </c>
      <c r="E107" s="50">
        <v>1</v>
      </c>
      <c r="F107" s="54"/>
      <c r="G107" s="33"/>
    </row>
    <row r="108" spans="2:8" x14ac:dyDescent="0.35">
      <c r="B108" s="72" t="s">
        <v>101</v>
      </c>
      <c r="C108" s="73"/>
      <c r="D108" s="74"/>
      <c r="E108" s="74"/>
      <c r="F108" s="75"/>
      <c r="G108" s="56">
        <f>SUM(G58:G107)</f>
        <v>0</v>
      </c>
      <c r="H108" s="22"/>
    </row>
    <row r="109" spans="2:8" ht="15.5" x14ac:dyDescent="0.35">
      <c r="B109" s="76" t="s">
        <v>98</v>
      </c>
      <c r="C109" s="77"/>
      <c r="D109" s="77"/>
      <c r="E109" s="77"/>
      <c r="F109" s="78"/>
      <c r="G109" s="56"/>
      <c r="H109" s="22"/>
    </row>
    <row r="110" spans="2:8" ht="14.5" customHeight="1" x14ac:dyDescent="0.35">
      <c r="B110" s="76" t="s">
        <v>105</v>
      </c>
      <c r="C110" s="77"/>
      <c r="D110" s="77"/>
      <c r="E110" s="77"/>
      <c r="F110" s="78"/>
      <c r="G110" s="36">
        <f>G108+G55</f>
        <v>0</v>
      </c>
      <c r="H110" s="22"/>
    </row>
    <row r="111" spans="2:8" ht="14.5" customHeight="1" x14ac:dyDescent="0.35">
      <c r="B111" s="76" t="s">
        <v>102</v>
      </c>
      <c r="C111" s="77"/>
      <c r="D111" s="77"/>
      <c r="E111" s="77"/>
      <c r="F111" s="79"/>
      <c r="G111" s="36">
        <f>G110*1.18</f>
        <v>0</v>
      </c>
      <c r="H111" s="22"/>
    </row>
  </sheetData>
  <mergeCells count="6">
    <mergeCell ref="B110:F110"/>
    <mergeCell ref="B111:F111"/>
    <mergeCell ref="B2:G2"/>
    <mergeCell ref="C55:F55"/>
    <mergeCell ref="B108:F108"/>
    <mergeCell ref="B109:F10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ff161f33e94fed8cda9fa99dabcff6 xmlns="cf152779-5281-4e2d-acbb-c9f61929992c">
      <Terms xmlns="http://schemas.microsoft.com/office/infopath/2007/PartnerControls"/>
    </baff161f33e94fed8cda9fa99dabcff6>
    <TaxCatchAll xmlns="cf152779-5281-4e2d-acbb-c9f61929992c" xsi:nil="true"/>
    <lcf76f155ced4ddcb4097134ff3c332f xmlns="e2c3fbf8-89e5-4015-9d62-b824a86af94d">
      <Terms xmlns="http://schemas.microsoft.com/office/infopath/2007/PartnerControls"/>
    </lcf76f155ced4ddcb4097134ff3c332f>
    <_dlc_DocId xmlns="cf152779-5281-4e2d-acbb-c9f61929992c">NF3F57YQQ5ZQ-1342464152-263</_dlc_DocId>
    <_dlc_DocIdUrl xmlns="cf152779-5281-4e2d-acbb-c9f61929992c">
      <Url>https://enabelbe.sharepoint.com/sites/IntranetNiger/_layouts/15/DocIdRedir.aspx?ID=NF3F57YQQ5ZQ-1342464152-263</Url>
      <Description>NF3F57YQQ5ZQ-1342464152-263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021306036D84DA0089A7BEF07AFCA" ma:contentTypeVersion="13" ma:contentTypeDescription="Crée un document." ma:contentTypeScope="" ma:versionID="0b63551634d2e4b7bba37397c645009a">
  <xsd:schema xmlns:xsd="http://www.w3.org/2001/XMLSchema" xmlns:xs="http://www.w3.org/2001/XMLSchema" xmlns:p="http://schemas.microsoft.com/office/2006/metadata/properties" xmlns:ns2="cf152779-5281-4e2d-acbb-c9f61929992c" xmlns:ns3="e2c3fbf8-89e5-4015-9d62-b824a86af94d" targetNamespace="http://schemas.microsoft.com/office/2006/metadata/properties" ma:root="true" ma:fieldsID="2e21f639a16301d3b8e09a0a51c35aa0" ns2:_="" ns3:_="">
    <xsd:import namespace="cf152779-5281-4e2d-acbb-c9f61929992c"/>
    <xsd:import namespace="e2c3fbf8-89e5-4015-9d62-b824a86af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2:baff161f33e94fed8cda9fa99dabcff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52779-5281-4e2d-acbb-c9f6192999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c2a06db2-3c74-4d1b-a550-d7c500a89b8f}" ma:internalName="TaxCatchAll" ma:showField="CatchAllData" ma:web="cf152779-5281-4e2d-acbb-c9f619299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aff161f33e94fed8cda9fa99dabcff6" ma:index="22" nillable="true" ma:taxonomy="true" ma:internalName="baff161f33e94fed8cda9fa99dabcff6" ma:taxonomyFieldName="ENABEL_Service" ma:displayName="Service" ma:fieldId="{baff161f-33e9-4fed-8cda-9fa99dabcff6}" ma:taxonomyMulti="true" ma:sspId="60552f54-6c29-411d-8801-9a0c08c1a1a0" ma:termSetId="8cc85afe-ee62-48e0-8530-30e3947c02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3fbf8-89e5-4015-9d62-b824a86af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2DD01-D68D-41D1-B734-2277508A85F5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e2c3fbf8-89e5-4015-9d62-b824a86af94d"/>
    <ds:schemaRef ds:uri="cf152779-5281-4e2d-acbb-c9f61929992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CB3E2A-3D9D-4450-B07A-42D2F30CB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E256A-AABC-4459-9EEB-266D73F7A9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49FAAC6-EA3E-4E3D-8FA6-BD2FE4D76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152779-5281-4e2d-acbb-c9f61929992c"/>
    <ds:schemaRef ds:uri="e2c3fbf8-89e5-4015-9d62-b824a86af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Travaux-BPU</vt:lpstr>
      <vt:lpstr>Travaux-DQE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Olivier.Dossa</dc:creator>
  <cp:lastModifiedBy>KEITA, Abdoulaye</cp:lastModifiedBy>
  <cp:lastPrinted>2022-10-31T14:15:29Z</cp:lastPrinted>
  <dcterms:created xsi:type="dcterms:W3CDTF">2019-08-22T17:53:39Z</dcterms:created>
  <dcterms:modified xsi:type="dcterms:W3CDTF">2025-11-13T06:40:48Z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0x01010055D021306036D84DA0089A7BEF07AFCA</vt:lpwstr>
  </property>
  <property fmtid="{D5CDD505-2E9C-101B-9397-08002B2CF9AE}" pid="3" name="_dlc_DocIdItemGuid">
    <vt:lpwstr>54117435-5ed1-412a-b631-f3146af36000</vt:lpwstr>
  </property>
</Properties>
</file>