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udence\Desktop\Etude d'amenagement de la zone d'accès  et parking de la STEP\Addendum\"/>
    </mc:Choice>
  </mc:AlternateContent>
  <xr:revisionPtr revIDLastSave="0" documentId="13_ncr:1_{17C2B980-485F-4D46-AFDC-BEABEAF1A266}" xr6:coauthVersionLast="36" xr6:coauthVersionMax="36" xr10:uidLastSave="{00000000-0000-0000-0000-000000000000}"/>
  <bookViews>
    <workbookView xWindow="0" yWindow="0" windowWidth="19200" windowHeight="7640" xr2:uid="{55E8035C-23FD-48CE-BE0A-855765A0E5A0}"/>
  </bookViews>
  <sheets>
    <sheet name="DQE" sheetId="2" r:id="rId1"/>
    <sheet name="Feuil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2" l="1"/>
  <c r="D118" i="2"/>
  <c r="D117" i="2"/>
  <c r="D115" i="2"/>
  <c r="D114" i="2"/>
  <c r="D112" i="2"/>
  <c r="D111" i="2"/>
  <c r="D110" i="2"/>
  <c r="D107" i="2"/>
  <c r="D106" i="2"/>
  <c r="D104" i="2"/>
  <c r="D103" i="2"/>
  <c r="D102" i="2"/>
  <c r="D101" i="2"/>
  <c r="D100" i="2"/>
  <c r="D99" i="2"/>
  <c r="D98" i="2"/>
  <c r="D97" i="2"/>
  <c r="D95" i="2"/>
  <c r="D93" i="2"/>
  <c r="D92" i="2"/>
  <c r="D91" i="2"/>
  <c r="D89" i="2"/>
  <c r="D88" i="2"/>
  <c r="D86" i="2"/>
  <c r="D85" i="2"/>
  <c r="D84" i="2"/>
  <c r="D81" i="2"/>
  <c r="D80" i="2"/>
  <c r="D76" i="2"/>
  <c r="D75" i="2"/>
  <c r="D73" i="2"/>
  <c r="D72" i="2"/>
  <c r="D71" i="2"/>
  <c r="D70" i="2"/>
  <c r="D68" i="2"/>
  <c r="D67" i="2"/>
  <c r="D58" i="2"/>
  <c r="D57" i="2"/>
  <c r="D56" i="2"/>
  <c r="D54" i="2"/>
  <c r="D53" i="2"/>
  <c r="D51" i="2"/>
  <c r="D50" i="2"/>
  <c r="D49" i="2"/>
  <c r="D46" i="2"/>
  <c r="D45" i="2"/>
  <c r="D43" i="2"/>
  <c r="D42" i="2"/>
  <c r="D41" i="2"/>
  <c r="D40" i="2"/>
  <c r="D39" i="2"/>
  <c r="D38" i="2"/>
  <c r="D37" i="2"/>
  <c r="D36" i="2"/>
  <c r="D34" i="2"/>
  <c r="D32" i="2"/>
  <c r="D30" i="2"/>
  <c r="D28" i="2"/>
  <c r="D27" i="2"/>
  <c r="D25" i="2"/>
  <c r="D24" i="2"/>
  <c r="D23" i="2"/>
  <c r="D20" i="2"/>
  <c r="D19" i="2"/>
  <c r="D17" i="2"/>
  <c r="D16" i="2"/>
  <c r="D15" i="2"/>
  <c r="D14" i="2"/>
  <c r="D12" i="2"/>
  <c r="D11" i="2"/>
</calcChain>
</file>

<file path=xl/sharedStrings.xml><?xml version="1.0" encoding="utf-8"?>
<sst xmlns="http://schemas.openxmlformats.org/spreadsheetml/2006/main" count="274" uniqueCount="118">
  <si>
    <t xml:space="preserve"> VIII. DEVIS ESTIMATIF </t>
  </si>
  <si>
    <t xml:space="preserve">ROUTE D'ACCES A LA STEP EN BETON BITUMINEUX, BANDE EST ET BANDE OUEST DU PARKING EN BETON BITUMINEUX  </t>
  </si>
  <si>
    <t>A</t>
  </si>
  <si>
    <t>1. Route d'accès à la STEP Buterere</t>
  </si>
  <si>
    <t>Longueur : 176,71 m</t>
  </si>
  <si>
    <t xml:space="preserve">Largeur  :  6 m de chaussée et 0,50m d'accotement   </t>
  </si>
  <si>
    <t>N° prix</t>
  </si>
  <si>
    <t>Désignation des travaux</t>
  </si>
  <si>
    <t>Unité</t>
  </si>
  <si>
    <t>Quantité</t>
  </si>
  <si>
    <t xml:space="preserve">PU en Euros </t>
  </si>
  <si>
    <t xml:space="preserve">PT en Euros </t>
  </si>
  <si>
    <t xml:space="preserve">Travaux préparatoires </t>
  </si>
  <si>
    <t xml:space="preserve"> </t>
  </si>
  <si>
    <t>1.0</t>
  </si>
  <si>
    <t>Installation de chantier</t>
  </si>
  <si>
    <t>ff</t>
  </si>
  <si>
    <t>1.1</t>
  </si>
  <si>
    <t xml:space="preserve">Démolition des ouvrages existants </t>
  </si>
  <si>
    <t>ml</t>
  </si>
  <si>
    <t>1.2</t>
  </si>
  <si>
    <t xml:space="preserve">Déplacement des réseaux des concessionnaires </t>
  </si>
  <si>
    <t>Terrassements</t>
  </si>
  <si>
    <t>2.1</t>
  </si>
  <si>
    <t>Reprofilage de la plateforme existante</t>
  </si>
  <si>
    <t>m²</t>
  </si>
  <si>
    <t>2.2</t>
  </si>
  <si>
    <t>Déblais</t>
  </si>
  <si>
    <t>m³</t>
  </si>
  <si>
    <t>2.3</t>
  </si>
  <si>
    <t xml:space="preserve">Remblais </t>
  </si>
  <si>
    <t>2.4</t>
  </si>
  <si>
    <t>Purges</t>
  </si>
  <si>
    <t xml:space="preserve">Corps de chaussée </t>
  </si>
  <si>
    <t>3.1</t>
  </si>
  <si>
    <t>Couche de base</t>
  </si>
  <si>
    <t>3.2</t>
  </si>
  <si>
    <t xml:space="preserve">Couche de fondation </t>
  </si>
  <si>
    <t xml:space="preserve">Revêtement </t>
  </si>
  <si>
    <t>4.1</t>
  </si>
  <si>
    <t>Revêtement en Béton bitumineux</t>
  </si>
  <si>
    <t>4.1.1</t>
  </si>
  <si>
    <t>Imprégnation</t>
  </si>
  <si>
    <t>4.1.2</t>
  </si>
  <si>
    <t>Béton bitumineux, épaisseur: 5 cm</t>
  </si>
  <si>
    <t>4.2</t>
  </si>
  <si>
    <t>Enduit bicouche sur accotement</t>
  </si>
  <si>
    <t xml:space="preserve">Fossés maçonnés longitudinaux   Bxbx H  avec e = 0,25m </t>
  </si>
  <si>
    <t>5.1</t>
  </si>
  <si>
    <t>Type F1 : 0,40m x 0,30mx0,40m</t>
  </si>
  <si>
    <t>5.2</t>
  </si>
  <si>
    <t>Type F2 : 0,50m x 0,30mx0,50m</t>
  </si>
  <si>
    <t xml:space="preserve">Fossés maçonnés pour ouvrage de traversée BxbxH avec e = 0,25m </t>
  </si>
  <si>
    <t>6.1</t>
  </si>
  <si>
    <t>Exutoire en fossé maçonné</t>
  </si>
  <si>
    <t>7.1</t>
  </si>
  <si>
    <t>Type F3 : 1,00m x 0,70m</t>
  </si>
  <si>
    <t xml:space="preserve">Dallettes pour ouvrages de traversée </t>
  </si>
  <si>
    <t>8.1</t>
  </si>
  <si>
    <t xml:space="preserve">Type D2:  1,00mx0,50mx0,20m </t>
  </si>
  <si>
    <t>Dallettes pour  entrées parcelles</t>
  </si>
  <si>
    <t>9.1</t>
  </si>
  <si>
    <t xml:space="preserve">Type D1:  0,90mx0,50mx0,15m </t>
  </si>
  <si>
    <t>Dalot cadre en B.A: 1,00mx1,00m</t>
  </si>
  <si>
    <t>Béton dosé à 350kg/m3</t>
  </si>
  <si>
    <t xml:space="preserve">Bordure de calage préfabriquée  en béton: 0,50mx0,30mx0,15m </t>
  </si>
  <si>
    <t xml:space="preserve">Bordure de marquage préfabriquée  en béton: 0,50mx0,30mx0,15m </t>
  </si>
  <si>
    <t>U</t>
  </si>
  <si>
    <t>Cunettes</t>
  </si>
  <si>
    <t>Engazonnement</t>
  </si>
  <si>
    <t>Balises de sécurité</t>
  </si>
  <si>
    <t xml:space="preserve">Panneaux de signalisation  </t>
  </si>
  <si>
    <t>17.1</t>
  </si>
  <si>
    <t xml:space="preserve">Panneaux STOP </t>
  </si>
  <si>
    <t>17.2</t>
  </si>
  <si>
    <t>Panneaux d'indication de rues</t>
  </si>
  <si>
    <t>Mesures de sauvegarde ESHS</t>
  </si>
  <si>
    <t>18.1</t>
  </si>
  <si>
    <t>Mesures d'hygiène, sécurité et santé sur chantier</t>
  </si>
  <si>
    <t>18.1.1</t>
  </si>
  <si>
    <t>Equipement de protection individuelle (EPI)</t>
  </si>
  <si>
    <t>18.1.2</t>
  </si>
  <si>
    <t>Equipement de protection des engins</t>
  </si>
  <si>
    <t>18.1.3</t>
  </si>
  <si>
    <t>Produits (trousses) de premiers soins</t>
  </si>
  <si>
    <t>18.2</t>
  </si>
  <si>
    <t>Mesures environnementales</t>
  </si>
  <si>
    <t>18.2.1</t>
  </si>
  <si>
    <t xml:space="preserve">Restauration des zones d'emprunt et des carrières </t>
  </si>
  <si>
    <t>18.2.2</t>
  </si>
  <si>
    <t xml:space="preserve">Aménagement antiérosif incluant le reboisement compensatoire </t>
  </si>
  <si>
    <t>18.3</t>
  </si>
  <si>
    <t>Mesures sociales</t>
  </si>
  <si>
    <t>18.3.1</t>
  </si>
  <si>
    <t>Sensibilisation pour les MST/VIH SIDA</t>
  </si>
  <si>
    <t>18.3.2</t>
  </si>
  <si>
    <t>Coûts des produits de prévention des MST</t>
  </si>
  <si>
    <t>18.3.3</t>
  </si>
  <si>
    <t>Maintien de la circulation</t>
  </si>
  <si>
    <t>SOUS-TOTAL PISTE D'ACCES HTVA</t>
  </si>
  <si>
    <t>B</t>
  </si>
  <si>
    <t>Aménagement du parking àl'intérieur de la STEP Buterere</t>
  </si>
  <si>
    <t>Bande Est : 1 124 m2</t>
  </si>
  <si>
    <t xml:space="preserve">Bande Ouest : 1 573 m2   </t>
  </si>
  <si>
    <t>PU en Euros</t>
  </si>
  <si>
    <t>PT en Euros</t>
  </si>
  <si>
    <t>Installation de chantier (compris dans piste d'accès)</t>
  </si>
  <si>
    <t>Bande Est</t>
  </si>
  <si>
    <t>Revêtement en Béton bitumineux, Bande Est</t>
  </si>
  <si>
    <t>Bande Ouest</t>
  </si>
  <si>
    <t>Revêtement en Béton bitumineux, Bande Ouest</t>
  </si>
  <si>
    <t>6.2</t>
  </si>
  <si>
    <t>7.3</t>
  </si>
  <si>
    <t>8.2</t>
  </si>
  <si>
    <t>SOUS-TOTAL AMENAGEMENT PARKING HTVA</t>
  </si>
  <si>
    <t>TOTAL GENERAL HTVA</t>
  </si>
  <si>
    <t>TVA: 18%</t>
  </si>
  <si>
    <t>TOTAL GENERAL TVAC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</si>
</sst>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name val="Arial Black"/>
      <family val="2"/>
    </font>
    <font>
      <b/>
      <sz val="11"/>
      <name val="Arial Black"/>
      <family val="2"/>
    </font>
    <font>
      <sz val="11"/>
      <color rgb="FF00B0F0"/>
      <name val="Times New Roman"/>
      <family val="1"/>
    </font>
    <font>
      <b/>
      <sz val="12"/>
      <color rgb="FF00B0F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1" xfId="1" applyFont="1" applyBorder="1"/>
    <xf numFmtId="0" fontId="3" fillId="0" borderId="1" xfId="1" applyFont="1" applyBorder="1"/>
    <xf numFmtId="0" fontId="1" fillId="0" borderId="1" xfId="1" applyBorder="1"/>
    <xf numFmtId="2" fontId="1" fillId="0" borderId="0" xfId="1" applyNumberFormat="1"/>
    <xf numFmtId="0" fontId="1" fillId="0" borderId="0" xfId="1"/>
    <xf numFmtId="0" fontId="4" fillId="0" borderId="1" xfId="1" applyFont="1" applyBorder="1"/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2" borderId="1" xfId="1" applyFill="1" applyBorder="1" applyAlignment="1">
      <alignment wrapText="1"/>
    </xf>
    <xf numFmtId="0" fontId="5" fillId="3" borderId="1" xfId="1" applyFont="1" applyFill="1" applyBorder="1"/>
    <xf numFmtId="0" fontId="6" fillId="3" borderId="2" xfId="1" applyFont="1" applyFill="1" applyBorder="1"/>
    <xf numFmtId="0" fontId="6" fillId="3" borderId="3" xfId="1" applyFont="1" applyFill="1" applyBorder="1"/>
    <xf numFmtId="0" fontId="6" fillId="3" borderId="4" xfId="1" applyFont="1" applyFill="1" applyBorder="1"/>
    <xf numFmtId="0" fontId="7" fillId="0" borderId="1" xfId="1" applyFont="1" applyBorder="1"/>
    <xf numFmtId="0" fontId="8" fillId="0" borderId="1" xfId="1" applyFont="1" applyBorder="1"/>
    <xf numFmtId="0" fontId="9" fillId="4" borderId="1" xfId="1" applyFont="1" applyFill="1" applyBorder="1" applyAlignment="1">
      <alignment wrapText="1"/>
    </xf>
    <xf numFmtId="0" fontId="9" fillId="4" borderId="1" xfId="1" applyFont="1" applyFill="1" applyBorder="1" applyAlignment="1">
      <alignment vertical="center"/>
    </xf>
    <xf numFmtId="0" fontId="1" fillId="4" borderId="1" xfId="1" applyFont="1" applyFill="1" applyBorder="1" applyAlignment="1">
      <alignment wrapText="1"/>
    </xf>
    <xf numFmtId="0" fontId="1" fillId="4" borderId="1" xfId="1" applyFont="1" applyFill="1" applyBorder="1" applyAlignment="1">
      <alignment vertical="center"/>
    </xf>
    <xf numFmtId="0" fontId="8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3" fontId="7" fillId="0" borderId="1" xfId="1" applyNumberFormat="1" applyFont="1" applyBorder="1"/>
    <xf numFmtId="4" fontId="7" fillId="0" borderId="1" xfId="1" applyNumberFormat="1" applyFont="1" applyBorder="1"/>
    <xf numFmtId="4" fontId="7" fillId="0" borderId="1" xfId="1" applyNumberFormat="1" applyFont="1" applyFill="1" applyBorder="1"/>
    <xf numFmtId="0" fontId="8" fillId="0" borderId="1" xfId="1" applyFont="1" applyFill="1" applyBorder="1" applyAlignment="1">
      <alignment horizontal="left"/>
    </xf>
    <xf numFmtId="0" fontId="8" fillId="0" borderId="1" xfId="1" applyFont="1" applyFill="1" applyBorder="1"/>
    <xf numFmtId="0" fontId="7" fillId="0" borderId="1" xfId="1" applyFont="1" applyFill="1" applyBorder="1"/>
    <xf numFmtId="0" fontId="8" fillId="0" borderId="1" xfId="1" applyFont="1" applyBorder="1" applyAlignment="1">
      <alignment horizontal="left" vertical="top"/>
    </xf>
    <xf numFmtId="0" fontId="8" fillId="0" borderId="1" xfId="1" applyFont="1" applyBorder="1" applyAlignment="1">
      <alignment vertical="top" wrapText="1"/>
    </xf>
    <xf numFmtId="0" fontId="7" fillId="0" borderId="1" xfId="1" applyFont="1" applyBorder="1" applyAlignment="1">
      <alignment vertical="top"/>
    </xf>
    <xf numFmtId="4" fontId="7" fillId="0" borderId="1" xfId="1" applyNumberFormat="1" applyFont="1" applyFill="1" applyBorder="1" applyAlignment="1">
      <alignment vertical="top"/>
    </xf>
    <xf numFmtId="2" fontId="10" fillId="0" borderId="0" xfId="1" applyNumberFormat="1" applyFont="1"/>
    <xf numFmtId="0" fontId="10" fillId="0" borderId="0" xfId="1" applyFont="1"/>
    <xf numFmtId="0" fontId="7" fillId="0" borderId="1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left" vertical="top"/>
    </xf>
    <xf numFmtId="0" fontId="7" fillId="0" borderId="1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/>
    </xf>
    <xf numFmtId="4" fontId="7" fillId="0" borderId="1" xfId="1" applyNumberFormat="1" applyFont="1" applyBorder="1" applyAlignment="1">
      <alignment vertical="top"/>
    </xf>
    <xf numFmtId="0" fontId="8" fillId="3" borderId="1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vertical="center"/>
    </xf>
    <xf numFmtId="3" fontId="1" fillId="0" borderId="0" xfId="1" applyNumberFormat="1"/>
    <xf numFmtId="0" fontId="8" fillId="0" borderId="2" xfId="1" applyFont="1" applyBorder="1"/>
    <xf numFmtId="0" fontId="8" fillId="0" borderId="3" xfId="1" applyFont="1" applyBorder="1"/>
    <xf numFmtId="0" fontId="8" fillId="0" borderId="4" xfId="1" applyFont="1" applyBorder="1"/>
    <xf numFmtId="0" fontId="11" fillId="5" borderId="1" xfId="1" applyFont="1" applyFill="1" applyBorder="1"/>
    <xf numFmtId="0" fontId="12" fillId="5" borderId="2" xfId="1" applyFont="1" applyFill="1" applyBorder="1"/>
    <xf numFmtId="0" fontId="12" fillId="5" borderId="3" xfId="1" applyFont="1" applyFill="1" applyBorder="1"/>
    <xf numFmtId="0" fontId="12" fillId="5" borderId="4" xfId="1" applyFont="1" applyFill="1" applyBorder="1"/>
    <xf numFmtId="3" fontId="7" fillId="5" borderId="1" xfId="1" applyNumberFormat="1" applyFont="1" applyFill="1" applyBorder="1"/>
    <xf numFmtId="0" fontId="1" fillId="0" borderId="0" xfId="1" applyFont="1"/>
  </cellXfs>
  <cellStyles count="2">
    <cellStyle name="Normal" xfId="0" builtinId="0"/>
    <cellStyle name="Normal 2" xfId="1" xr:uid="{6CAA6EF4-821A-4EBD-A7D9-7AA0A7E420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vis%20Estimatif%20Revu-APD%20ROUTE%20D'ACCES%20A%20LA%20STE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STICATIFS"/>
      <sheetName val="QUANTITATIF"/>
      <sheetName val="DETAIL PRIX"/>
      <sheetName val="DEVIS"/>
      <sheetName val="BORDEREAU"/>
      <sheetName val="SYNTHESE"/>
      <sheetName val="DQE"/>
      <sheetName val="DEVIS REVU"/>
      <sheetName val="BPU"/>
    </sheetNames>
    <sheetDataSet>
      <sheetData sheetId="0"/>
      <sheetData sheetId="1">
        <row r="12">
          <cell r="D12">
            <v>10</v>
          </cell>
        </row>
        <row r="13">
          <cell r="D13">
            <v>1</v>
          </cell>
        </row>
        <row r="15">
          <cell r="D15">
            <v>0</v>
          </cell>
        </row>
        <row r="16">
          <cell r="D16">
            <v>382</v>
          </cell>
        </row>
        <row r="17">
          <cell r="D17">
            <v>31</v>
          </cell>
        </row>
        <row r="18">
          <cell r="D18">
            <v>75</v>
          </cell>
        </row>
        <row r="20">
          <cell r="D20">
            <v>191.84550000000002</v>
          </cell>
        </row>
        <row r="21">
          <cell r="D21">
            <v>255.79399999999998</v>
          </cell>
        </row>
        <row r="24">
          <cell r="D24">
            <v>1278.97</v>
          </cell>
        </row>
        <row r="25">
          <cell r="D25">
            <v>54.813000000000002</v>
          </cell>
        </row>
        <row r="26">
          <cell r="D26">
            <v>182.71</v>
          </cell>
        </row>
        <row r="28">
          <cell r="D28">
            <v>0</v>
          </cell>
        </row>
        <row r="29">
          <cell r="D29">
            <v>133.71</v>
          </cell>
        </row>
        <row r="31">
          <cell r="D31">
            <v>10</v>
          </cell>
        </row>
        <row r="33">
          <cell r="D33">
            <v>20</v>
          </cell>
        </row>
        <row r="35">
          <cell r="D35">
            <v>6</v>
          </cell>
        </row>
        <row r="37">
          <cell r="D37">
            <v>0</v>
          </cell>
        </row>
        <row r="38">
          <cell r="D38">
            <v>7.4</v>
          </cell>
        </row>
        <row r="39">
          <cell r="D39">
            <v>1.1753250000000004</v>
          </cell>
        </row>
        <row r="40">
          <cell r="D40">
            <v>215.71600000000001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2</v>
          </cell>
        </row>
        <row r="46">
          <cell r="D46">
            <v>1</v>
          </cell>
        </row>
        <row r="47">
          <cell r="D47">
            <v>1</v>
          </cell>
        </row>
        <row r="50">
          <cell r="D50">
            <v>1</v>
          </cell>
        </row>
        <row r="51">
          <cell r="D51">
            <v>1</v>
          </cell>
        </row>
        <row r="52">
          <cell r="D52">
            <v>1</v>
          </cell>
        </row>
        <row r="54">
          <cell r="D54">
            <v>1</v>
          </cell>
        </row>
        <row r="55">
          <cell r="D55">
            <v>1</v>
          </cell>
        </row>
        <row r="57">
          <cell r="D57">
            <v>1</v>
          </cell>
        </row>
        <row r="58">
          <cell r="D58">
            <v>1</v>
          </cell>
        </row>
        <row r="59">
          <cell r="D59">
            <v>1</v>
          </cell>
        </row>
        <row r="71">
          <cell r="D71">
            <v>77</v>
          </cell>
        </row>
        <row r="72">
          <cell r="D72">
            <v>1</v>
          </cell>
        </row>
        <row r="74">
          <cell r="D74">
            <v>1124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9">
          <cell r="D79">
            <v>0</v>
          </cell>
        </row>
        <row r="80">
          <cell r="D80">
            <v>0</v>
          </cell>
        </row>
        <row r="84">
          <cell r="D84">
            <v>1124</v>
          </cell>
        </row>
        <row r="85">
          <cell r="D85">
            <v>56.2</v>
          </cell>
        </row>
        <row r="88">
          <cell r="D88">
            <v>1573</v>
          </cell>
        </row>
        <row r="89">
          <cell r="D89">
            <v>78.650000000000006</v>
          </cell>
        </row>
        <row r="90">
          <cell r="D90">
            <v>0</v>
          </cell>
        </row>
        <row r="92">
          <cell r="D92">
            <v>80</v>
          </cell>
        </row>
        <row r="93">
          <cell r="D93">
            <v>22</v>
          </cell>
        </row>
        <row r="95">
          <cell r="D95">
            <v>0</v>
          </cell>
        </row>
        <row r="97">
          <cell r="D97">
            <v>0</v>
          </cell>
        </row>
        <row r="99">
          <cell r="D99">
            <v>6</v>
          </cell>
        </row>
        <row r="101">
          <cell r="D101">
            <v>6</v>
          </cell>
        </row>
        <row r="102">
          <cell r="D102">
            <v>0</v>
          </cell>
        </row>
        <row r="103">
          <cell r="D103">
            <v>2.25</v>
          </cell>
        </row>
        <row r="104">
          <cell r="D104">
            <v>164</v>
          </cell>
        </row>
        <row r="105">
          <cell r="D105">
            <v>64</v>
          </cell>
        </row>
        <row r="106">
          <cell r="D106">
            <v>95</v>
          </cell>
        </row>
        <row r="107">
          <cell r="D107">
            <v>829</v>
          </cell>
        </row>
        <row r="108">
          <cell r="D108">
            <v>0</v>
          </cell>
        </row>
        <row r="110">
          <cell r="D110">
            <v>0</v>
          </cell>
        </row>
        <row r="111">
          <cell r="D111">
            <v>1</v>
          </cell>
        </row>
        <row r="114">
          <cell r="D114">
            <v>1</v>
          </cell>
        </row>
        <row r="115">
          <cell r="D115">
            <v>1</v>
          </cell>
        </row>
        <row r="116">
          <cell r="D116">
            <v>1</v>
          </cell>
        </row>
        <row r="118">
          <cell r="D118">
            <v>1</v>
          </cell>
        </row>
        <row r="119">
          <cell r="D119">
            <v>1</v>
          </cell>
        </row>
        <row r="121">
          <cell r="D121">
            <v>1</v>
          </cell>
        </row>
        <row r="122">
          <cell r="D122">
            <v>1</v>
          </cell>
        </row>
        <row r="123">
          <cell r="D123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3E940-86D5-4840-8B86-81DA42C6583E}">
  <dimension ref="A1:H123"/>
  <sheetViews>
    <sheetView tabSelected="1" view="pageBreakPreview" topLeftCell="A115" zoomScaleNormal="100" zoomScaleSheetLayoutView="100" workbookViewId="0">
      <selection activeCell="J22" sqref="J22"/>
    </sheetView>
  </sheetViews>
  <sheetFormatPr baseColWidth="10" defaultRowHeight="12.5" x14ac:dyDescent="0.25"/>
  <cols>
    <col min="1" max="1" width="5.81640625" style="54" customWidth="1"/>
    <col min="2" max="2" width="39.26953125" style="5" customWidth="1"/>
    <col min="3" max="3" width="5.7265625" style="5" customWidth="1"/>
    <col min="4" max="4" width="9.1796875" style="5" customWidth="1"/>
    <col min="5" max="5" width="10.26953125" style="5" customWidth="1"/>
    <col min="6" max="6" width="12.54296875" style="5" customWidth="1"/>
    <col min="7" max="7" width="14" style="4" customWidth="1"/>
    <col min="8" max="8" width="12.7265625" style="5" customWidth="1"/>
    <col min="9" max="9" width="14.1796875" style="5" customWidth="1"/>
    <col min="10" max="10" width="10.90625" style="5"/>
    <col min="11" max="11" width="12.7265625" style="5" bestFit="1" customWidth="1"/>
    <col min="12" max="256" width="10.90625" style="5"/>
    <col min="257" max="257" width="5.81640625" style="5" customWidth="1"/>
    <col min="258" max="258" width="39.26953125" style="5" customWidth="1"/>
    <col min="259" max="259" width="5.7265625" style="5" customWidth="1"/>
    <col min="260" max="260" width="9.1796875" style="5" customWidth="1"/>
    <col min="261" max="261" width="10.26953125" style="5" customWidth="1"/>
    <col min="262" max="262" width="12.54296875" style="5" customWidth="1"/>
    <col min="263" max="263" width="14" style="5" customWidth="1"/>
    <col min="264" max="264" width="12.7265625" style="5" customWidth="1"/>
    <col min="265" max="265" width="14.1796875" style="5" customWidth="1"/>
    <col min="266" max="266" width="10.90625" style="5"/>
    <col min="267" max="267" width="12.7265625" style="5" bestFit="1" customWidth="1"/>
    <col min="268" max="512" width="10.90625" style="5"/>
    <col min="513" max="513" width="5.81640625" style="5" customWidth="1"/>
    <col min="514" max="514" width="39.26953125" style="5" customWidth="1"/>
    <col min="515" max="515" width="5.7265625" style="5" customWidth="1"/>
    <col min="516" max="516" width="9.1796875" style="5" customWidth="1"/>
    <col min="517" max="517" width="10.26953125" style="5" customWidth="1"/>
    <col min="518" max="518" width="12.54296875" style="5" customWidth="1"/>
    <col min="519" max="519" width="14" style="5" customWidth="1"/>
    <col min="520" max="520" width="12.7265625" style="5" customWidth="1"/>
    <col min="521" max="521" width="14.1796875" style="5" customWidth="1"/>
    <col min="522" max="522" width="10.90625" style="5"/>
    <col min="523" max="523" width="12.7265625" style="5" bestFit="1" customWidth="1"/>
    <col min="524" max="768" width="10.90625" style="5"/>
    <col min="769" max="769" width="5.81640625" style="5" customWidth="1"/>
    <col min="770" max="770" width="39.26953125" style="5" customWidth="1"/>
    <col min="771" max="771" width="5.7265625" style="5" customWidth="1"/>
    <col min="772" max="772" width="9.1796875" style="5" customWidth="1"/>
    <col min="773" max="773" width="10.26953125" style="5" customWidth="1"/>
    <col min="774" max="774" width="12.54296875" style="5" customWidth="1"/>
    <col min="775" max="775" width="14" style="5" customWidth="1"/>
    <col min="776" max="776" width="12.7265625" style="5" customWidth="1"/>
    <col min="777" max="777" width="14.1796875" style="5" customWidth="1"/>
    <col min="778" max="778" width="10.90625" style="5"/>
    <col min="779" max="779" width="12.7265625" style="5" bestFit="1" customWidth="1"/>
    <col min="780" max="1024" width="10.90625" style="5"/>
    <col min="1025" max="1025" width="5.81640625" style="5" customWidth="1"/>
    <col min="1026" max="1026" width="39.26953125" style="5" customWidth="1"/>
    <col min="1027" max="1027" width="5.7265625" style="5" customWidth="1"/>
    <col min="1028" max="1028" width="9.1796875" style="5" customWidth="1"/>
    <col min="1029" max="1029" width="10.26953125" style="5" customWidth="1"/>
    <col min="1030" max="1030" width="12.54296875" style="5" customWidth="1"/>
    <col min="1031" max="1031" width="14" style="5" customWidth="1"/>
    <col min="1032" max="1032" width="12.7265625" style="5" customWidth="1"/>
    <col min="1033" max="1033" width="14.1796875" style="5" customWidth="1"/>
    <col min="1034" max="1034" width="10.90625" style="5"/>
    <col min="1035" max="1035" width="12.7265625" style="5" bestFit="1" customWidth="1"/>
    <col min="1036" max="1280" width="10.90625" style="5"/>
    <col min="1281" max="1281" width="5.81640625" style="5" customWidth="1"/>
    <col min="1282" max="1282" width="39.26953125" style="5" customWidth="1"/>
    <col min="1283" max="1283" width="5.7265625" style="5" customWidth="1"/>
    <col min="1284" max="1284" width="9.1796875" style="5" customWidth="1"/>
    <col min="1285" max="1285" width="10.26953125" style="5" customWidth="1"/>
    <col min="1286" max="1286" width="12.54296875" style="5" customWidth="1"/>
    <col min="1287" max="1287" width="14" style="5" customWidth="1"/>
    <col min="1288" max="1288" width="12.7265625" style="5" customWidth="1"/>
    <col min="1289" max="1289" width="14.1796875" style="5" customWidth="1"/>
    <col min="1290" max="1290" width="10.90625" style="5"/>
    <col min="1291" max="1291" width="12.7265625" style="5" bestFit="1" customWidth="1"/>
    <col min="1292" max="1536" width="10.90625" style="5"/>
    <col min="1537" max="1537" width="5.81640625" style="5" customWidth="1"/>
    <col min="1538" max="1538" width="39.26953125" style="5" customWidth="1"/>
    <col min="1539" max="1539" width="5.7265625" style="5" customWidth="1"/>
    <col min="1540" max="1540" width="9.1796875" style="5" customWidth="1"/>
    <col min="1541" max="1541" width="10.26953125" style="5" customWidth="1"/>
    <col min="1542" max="1542" width="12.54296875" style="5" customWidth="1"/>
    <col min="1543" max="1543" width="14" style="5" customWidth="1"/>
    <col min="1544" max="1544" width="12.7265625" style="5" customWidth="1"/>
    <col min="1545" max="1545" width="14.1796875" style="5" customWidth="1"/>
    <col min="1546" max="1546" width="10.90625" style="5"/>
    <col min="1547" max="1547" width="12.7265625" style="5" bestFit="1" customWidth="1"/>
    <col min="1548" max="1792" width="10.90625" style="5"/>
    <col min="1793" max="1793" width="5.81640625" style="5" customWidth="1"/>
    <col min="1794" max="1794" width="39.26953125" style="5" customWidth="1"/>
    <col min="1795" max="1795" width="5.7265625" style="5" customWidth="1"/>
    <col min="1796" max="1796" width="9.1796875" style="5" customWidth="1"/>
    <col min="1797" max="1797" width="10.26953125" style="5" customWidth="1"/>
    <col min="1798" max="1798" width="12.54296875" style="5" customWidth="1"/>
    <col min="1799" max="1799" width="14" style="5" customWidth="1"/>
    <col min="1800" max="1800" width="12.7265625" style="5" customWidth="1"/>
    <col min="1801" max="1801" width="14.1796875" style="5" customWidth="1"/>
    <col min="1802" max="1802" width="10.90625" style="5"/>
    <col min="1803" max="1803" width="12.7265625" style="5" bestFit="1" customWidth="1"/>
    <col min="1804" max="2048" width="10.90625" style="5"/>
    <col min="2049" max="2049" width="5.81640625" style="5" customWidth="1"/>
    <col min="2050" max="2050" width="39.26953125" style="5" customWidth="1"/>
    <col min="2051" max="2051" width="5.7265625" style="5" customWidth="1"/>
    <col min="2052" max="2052" width="9.1796875" style="5" customWidth="1"/>
    <col min="2053" max="2053" width="10.26953125" style="5" customWidth="1"/>
    <col min="2054" max="2054" width="12.54296875" style="5" customWidth="1"/>
    <col min="2055" max="2055" width="14" style="5" customWidth="1"/>
    <col min="2056" max="2056" width="12.7265625" style="5" customWidth="1"/>
    <col min="2057" max="2057" width="14.1796875" style="5" customWidth="1"/>
    <col min="2058" max="2058" width="10.90625" style="5"/>
    <col min="2059" max="2059" width="12.7265625" style="5" bestFit="1" customWidth="1"/>
    <col min="2060" max="2304" width="10.90625" style="5"/>
    <col min="2305" max="2305" width="5.81640625" style="5" customWidth="1"/>
    <col min="2306" max="2306" width="39.26953125" style="5" customWidth="1"/>
    <col min="2307" max="2307" width="5.7265625" style="5" customWidth="1"/>
    <col min="2308" max="2308" width="9.1796875" style="5" customWidth="1"/>
    <col min="2309" max="2309" width="10.26953125" style="5" customWidth="1"/>
    <col min="2310" max="2310" width="12.54296875" style="5" customWidth="1"/>
    <col min="2311" max="2311" width="14" style="5" customWidth="1"/>
    <col min="2312" max="2312" width="12.7265625" style="5" customWidth="1"/>
    <col min="2313" max="2313" width="14.1796875" style="5" customWidth="1"/>
    <col min="2314" max="2314" width="10.90625" style="5"/>
    <col min="2315" max="2315" width="12.7265625" style="5" bestFit="1" customWidth="1"/>
    <col min="2316" max="2560" width="10.90625" style="5"/>
    <col min="2561" max="2561" width="5.81640625" style="5" customWidth="1"/>
    <col min="2562" max="2562" width="39.26953125" style="5" customWidth="1"/>
    <col min="2563" max="2563" width="5.7265625" style="5" customWidth="1"/>
    <col min="2564" max="2564" width="9.1796875" style="5" customWidth="1"/>
    <col min="2565" max="2565" width="10.26953125" style="5" customWidth="1"/>
    <col min="2566" max="2566" width="12.54296875" style="5" customWidth="1"/>
    <col min="2567" max="2567" width="14" style="5" customWidth="1"/>
    <col min="2568" max="2568" width="12.7265625" style="5" customWidth="1"/>
    <col min="2569" max="2569" width="14.1796875" style="5" customWidth="1"/>
    <col min="2570" max="2570" width="10.90625" style="5"/>
    <col min="2571" max="2571" width="12.7265625" style="5" bestFit="1" customWidth="1"/>
    <col min="2572" max="2816" width="10.90625" style="5"/>
    <col min="2817" max="2817" width="5.81640625" style="5" customWidth="1"/>
    <col min="2818" max="2818" width="39.26953125" style="5" customWidth="1"/>
    <col min="2819" max="2819" width="5.7265625" style="5" customWidth="1"/>
    <col min="2820" max="2820" width="9.1796875" style="5" customWidth="1"/>
    <col min="2821" max="2821" width="10.26953125" style="5" customWidth="1"/>
    <col min="2822" max="2822" width="12.54296875" style="5" customWidth="1"/>
    <col min="2823" max="2823" width="14" style="5" customWidth="1"/>
    <col min="2824" max="2824" width="12.7265625" style="5" customWidth="1"/>
    <col min="2825" max="2825" width="14.1796875" style="5" customWidth="1"/>
    <col min="2826" max="2826" width="10.90625" style="5"/>
    <col min="2827" max="2827" width="12.7265625" style="5" bestFit="1" customWidth="1"/>
    <col min="2828" max="3072" width="10.90625" style="5"/>
    <col min="3073" max="3073" width="5.81640625" style="5" customWidth="1"/>
    <col min="3074" max="3074" width="39.26953125" style="5" customWidth="1"/>
    <col min="3075" max="3075" width="5.7265625" style="5" customWidth="1"/>
    <col min="3076" max="3076" width="9.1796875" style="5" customWidth="1"/>
    <col min="3077" max="3077" width="10.26953125" style="5" customWidth="1"/>
    <col min="3078" max="3078" width="12.54296875" style="5" customWidth="1"/>
    <col min="3079" max="3079" width="14" style="5" customWidth="1"/>
    <col min="3080" max="3080" width="12.7265625" style="5" customWidth="1"/>
    <col min="3081" max="3081" width="14.1796875" style="5" customWidth="1"/>
    <col min="3082" max="3082" width="10.90625" style="5"/>
    <col min="3083" max="3083" width="12.7265625" style="5" bestFit="1" customWidth="1"/>
    <col min="3084" max="3328" width="10.90625" style="5"/>
    <col min="3329" max="3329" width="5.81640625" style="5" customWidth="1"/>
    <col min="3330" max="3330" width="39.26953125" style="5" customWidth="1"/>
    <col min="3331" max="3331" width="5.7265625" style="5" customWidth="1"/>
    <col min="3332" max="3332" width="9.1796875" style="5" customWidth="1"/>
    <col min="3333" max="3333" width="10.26953125" style="5" customWidth="1"/>
    <col min="3334" max="3334" width="12.54296875" style="5" customWidth="1"/>
    <col min="3335" max="3335" width="14" style="5" customWidth="1"/>
    <col min="3336" max="3336" width="12.7265625" style="5" customWidth="1"/>
    <col min="3337" max="3337" width="14.1796875" style="5" customWidth="1"/>
    <col min="3338" max="3338" width="10.90625" style="5"/>
    <col min="3339" max="3339" width="12.7265625" style="5" bestFit="1" customWidth="1"/>
    <col min="3340" max="3584" width="10.90625" style="5"/>
    <col min="3585" max="3585" width="5.81640625" style="5" customWidth="1"/>
    <col min="3586" max="3586" width="39.26953125" style="5" customWidth="1"/>
    <col min="3587" max="3587" width="5.7265625" style="5" customWidth="1"/>
    <col min="3588" max="3588" width="9.1796875" style="5" customWidth="1"/>
    <col min="3589" max="3589" width="10.26953125" style="5" customWidth="1"/>
    <col min="3590" max="3590" width="12.54296875" style="5" customWidth="1"/>
    <col min="3591" max="3591" width="14" style="5" customWidth="1"/>
    <col min="3592" max="3592" width="12.7265625" style="5" customWidth="1"/>
    <col min="3593" max="3593" width="14.1796875" style="5" customWidth="1"/>
    <col min="3594" max="3594" width="10.90625" style="5"/>
    <col min="3595" max="3595" width="12.7265625" style="5" bestFit="1" customWidth="1"/>
    <col min="3596" max="3840" width="10.90625" style="5"/>
    <col min="3841" max="3841" width="5.81640625" style="5" customWidth="1"/>
    <col min="3842" max="3842" width="39.26953125" style="5" customWidth="1"/>
    <col min="3843" max="3843" width="5.7265625" style="5" customWidth="1"/>
    <col min="3844" max="3844" width="9.1796875" style="5" customWidth="1"/>
    <col min="3845" max="3845" width="10.26953125" style="5" customWidth="1"/>
    <col min="3846" max="3846" width="12.54296875" style="5" customWidth="1"/>
    <col min="3847" max="3847" width="14" style="5" customWidth="1"/>
    <col min="3848" max="3848" width="12.7265625" style="5" customWidth="1"/>
    <col min="3849" max="3849" width="14.1796875" style="5" customWidth="1"/>
    <col min="3850" max="3850" width="10.90625" style="5"/>
    <col min="3851" max="3851" width="12.7265625" style="5" bestFit="1" customWidth="1"/>
    <col min="3852" max="4096" width="10.90625" style="5"/>
    <col min="4097" max="4097" width="5.81640625" style="5" customWidth="1"/>
    <col min="4098" max="4098" width="39.26953125" style="5" customWidth="1"/>
    <col min="4099" max="4099" width="5.7265625" style="5" customWidth="1"/>
    <col min="4100" max="4100" width="9.1796875" style="5" customWidth="1"/>
    <col min="4101" max="4101" width="10.26953125" style="5" customWidth="1"/>
    <col min="4102" max="4102" width="12.54296875" style="5" customWidth="1"/>
    <col min="4103" max="4103" width="14" style="5" customWidth="1"/>
    <col min="4104" max="4104" width="12.7265625" style="5" customWidth="1"/>
    <col min="4105" max="4105" width="14.1796875" style="5" customWidth="1"/>
    <col min="4106" max="4106" width="10.90625" style="5"/>
    <col min="4107" max="4107" width="12.7265625" style="5" bestFit="1" customWidth="1"/>
    <col min="4108" max="4352" width="10.90625" style="5"/>
    <col min="4353" max="4353" width="5.81640625" style="5" customWidth="1"/>
    <col min="4354" max="4354" width="39.26953125" style="5" customWidth="1"/>
    <col min="4355" max="4355" width="5.7265625" style="5" customWidth="1"/>
    <col min="4356" max="4356" width="9.1796875" style="5" customWidth="1"/>
    <col min="4357" max="4357" width="10.26953125" style="5" customWidth="1"/>
    <col min="4358" max="4358" width="12.54296875" style="5" customWidth="1"/>
    <col min="4359" max="4359" width="14" style="5" customWidth="1"/>
    <col min="4360" max="4360" width="12.7265625" style="5" customWidth="1"/>
    <col min="4361" max="4361" width="14.1796875" style="5" customWidth="1"/>
    <col min="4362" max="4362" width="10.90625" style="5"/>
    <col min="4363" max="4363" width="12.7265625" style="5" bestFit="1" customWidth="1"/>
    <col min="4364" max="4608" width="10.90625" style="5"/>
    <col min="4609" max="4609" width="5.81640625" style="5" customWidth="1"/>
    <col min="4610" max="4610" width="39.26953125" style="5" customWidth="1"/>
    <col min="4611" max="4611" width="5.7265625" style="5" customWidth="1"/>
    <col min="4612" max="4612" width="9.1796875" style="5" customWidth="1"/>
    <col min="4613" max="4613" width="10.26953125" style="5" customWidth="1"/>
    <col min="4614" max="4614" width="12.54296875" style="5" customWidth="1"/>
    <col min="4615" max="4615" width="14" style="5" customWidth="1"/>
    <col min="4616" max="4616" width="12.7265625" style="5" customWidth="1"/>
    <col min="4617" max="4617" width="14.1796875" style="5" customWidth="1"/>
    <col min="4618" max="4618" width="10.90625" style="5"/>
    <col min="4619" max="4619" width="12.7265625" style="5" bestFit="1" customWidth="1"/>
    <col min="4620" max="4864" width="10.90625" style="5"/>
    <col min="4865" max="4865" width="5.81640625" style="5" customWidth="1"/>
    <col min="4866" max="4866" width="39.26953125" style="5" customWidth="1"/>
    <col min="4867" max="4867" width="5.7265625" style="5" customWidth="1"/>
    <col min="4868" max="4868" width="9.1796875" style="5" customWidth="1"/>
    <col min="4869" max="4869" width="10.26953125" style="5" customWidth="1"/>
    <col min="4870" max="4870" width="12.54296875" style="5" customWidth="1"/>
    <col min="4871" max="4871" width="14" style="5" customWidth="1"/>
    <col min="4872" max="4872" width="12.7265625" style="5" customWidth="1"/>
    <col min="4873" max="4873" width="14.1796875" style="5" customWidth="1"/>
    <col min="4874" max="4874" width="10.90625" style="5"/>
    <col min="4875" max="4875" width="12.7265625" style="5" bestFit="1" customWidth="1"/>
    <col min="4876" max="5120" width="10.90625" style="5"/>
    <col min="5121" max="5121" width="5.81640625" style="5" customWidth="1"/>
    <col min="5122" max="5122" width="39.26953125" style="5" customWidth="1"/>
    <col min="5123" max="5123" width="5.7265625" style="5" customWidth="1"/>
    <col min="5124" max="5124" width="9.1796875" style="5" customWidth="1"/>
    <col min="5125" max="5125" width="10.26953125" style="5" customWidth="1"/>
    <col min="5126" max="5126" width="12.54296875" style="5" customWidth="1"/>
    <col min="5127" max="5127" width="14" style="5" customWidth="1"/>
    <col min="5128" max="5128" width="12.7265625" style="5" customWidth="1"/>
    <col min="5129" max="5129" width="14.1796875" style="5" customWidth="1"/>
    <col min="5130" max="5130" width="10.90625" style="5"/>
    <col min="5131" max="5131" width="12.7265625" style="5" bestFit="1" customWidth="1"/>
    <col min="5132" max="5376" width="10.90625" style="5"/>
    <col min="5377" max="5377" width="5.81640625" style="5" customWidth="1"/>
    <col min="5378" max="5378" width="39.26953125" style="5" customWidth="1"/>
    <col min="5379" max="5379" width="5.7265625" style="5" customWidth="1"/>
    <col min="5380" max="5380" width="9.1796875" style="5" customWidth="1"/>
    <col min="5381" max="5381" width="10.26953125" style="5" customWidth="1"/>
    <col min="5382" max="5382" width="12.54296875" style="5" customWidth="1"/>
    <col min="5383" max="5383" width="14" style="5" customWidth="1"/>
    <col min="5384" max="5384" width="12.7265625" style="5" customWidth="1"/>
    <col min="5385" max="5385" width="14.1796875" style="5" customWidth="1"/>
    <col min="5386" max="5386" width="10.90625" style="5"/>
    <col min="5387" max="5387" width="12.7265625" style="5" bestFit="1" customWidth="1"/>
    <col min="5388" max="5632" width="10.90625" style="5"/>
    <col min="5633" max="5633" width="5.81640625" style="5" customWidth="1"/>
    <col min="5634" max="5634" width="39.26953125" style="5" customWidth="1"/>
    <col min="5635" max="5635" width="5.7265625" style="5" customWidth="1"/>
    <col min="5636" max="5636" width="9.1796875" style="5" customWidth="1"/>
    <col min="5637" max="5637" width="10.26953125" style="5" customWidth="1"/>
    <col min="5638" max="5638" width="12.54296875" style="5" customWidth="1"/>
    <col min="5639" max="5639" width="14" style="5" customWidth="1"/>
    <col min="5640" max="5640" width="12.7265625" style="5" customWidth="1"/>
    <col min="5641" max="5641" width="14.1796875" style="5" customWidth="1"/>
    <col min="5642" max="5642" width="10.90625" style="5"/>
    <col min="5643" max="5643" width="12.7265625" style="5" bestFit="1" customWidth="1"/>
    <col min="5644" max="5888" width="10.90625" style="5"/>
    <col min="5889" max="5889" width="5.81640625" style="5" customWidth="1"/>
    <col min="5890" max="5890" width="39.26953125" style="5" customWidth="1"/>
    <col min="5891" max="5891" width="5.7265625" style="5" customWidth="1"/>
    <col min="5892" max="5892" width="9.1796875" style="5" customWidth="1"/>
    <col min="5893" max="5893" width="10.26953125" style="5" customWidth="1"/>
    <col min="5894" max="5894" width="12.54296875" style="5" customWidth="1"/>
    <col min="5895" max="5895" width="14" style="5" customWidth="1"/>
    <col min="5896" max="5896" width="12.7265625" style="5" customWidth="1"/>
    <col min="5897" max="5897" width="14.1796875" style="5" customWidth="1"/>
    <col min="5898" max="5898" width="10.90625" style="5"/>
    <col min="5899" max="5899" width="12.7265625" style="5" bestFit="1" customWidth="1"/>
    <col min="5900" max="6144" width="10.90625" style="5"/>
    <col min="6145" max="6145" width="5.81640625" style="5" customWidth="1"/>
    <col min="6146" max="6146" width="39.26953125" style="5" customWidth="1"/>
    <col min="6147" max="6147" width="5.7265625" style="5" customWidth="1"/>
    <col min="6148" max="6148" width="9.1796875" style="5" customWidth="1"/>
    <col min="6149" max="6149" width="10.26953125" style="5" customWidth="1"/>
    <col min="6150" max="6150" width="12.54296875" style="5" customWidth="1"/>
    <col min="6151" max="6151" width="14" style="5" customWidth="1"/>
    <col min="6152" max="6152" width="12.7265625" style="5" customWidth="1"/>
    <col min="6153" max="6153" width="14.1796875" style="5" customWidth="1"/>
    <col min="6154" max="6154" width="10.90625" style="5"/>
    <col min="6155" max="6155" width="12.7265625" style="5" bestFit="1" customWidth="1"/>
    <col min="6156" max="6400" width="10.90625" style="5"/>
    <col min="6401" max="6401" width="5.81640625" style="5" customWidth="1"/>
    <col min="6402" max="6402" width="39.26953125" style="5" customWidth="1"/>
    <col min="6403" max="6403" width="5.7265625" style="5" customWidth="1"/>
    <col min="6404" max="6404" width="9.1796875" style="5" customWidth="1"/>
    <col min="6405" max="6405" width="10.26953125" style="5" customWidth="1"/>
    <col min="6406" max="6406" width="12.54296875" style="5" customWidth="1"/>
    <col min="6407" max="6407" width="14" style="5" customWidth="1"/>
    <col min="6408" max="6408" width="12.7265625" style="5" customWidth="1"/>
    <col min="6409" max="6409" width="14.1796875" style="5" customWidth="1"/>
    <col min="6410" max="6410" width="10.90625" style="5"/>
    <col min="6411" max="6411" width="12.7265625" style="5" bestFit="1" customWidth="1"/>
    <col min="6412" max="6656" width="10.90625" style="5"/>
    <col min="6657" max="6657" width="5.81640625" style="5" customWidth="1"/>
    <col min="6658" max="6658" width="39.26953125" style="5" customWidth="1"/>
    <col min="6659" max="6659" width="5.7265625" style="5" customWidth="1"/>
    <col min="6660" max="6660" width="9.1796875" style="5" customWidth="1"/>
    <col min="6661" max="6661" width="10.26953125" style="5" customWidth="1"/>
    <col min="6662" max="6662" width="12.54296875" style="5" customWidth="1"/>
    <col min="6663" max="6663" width="14" style="5" customWidth="1"/>
    <col min="6664" max="6664" width="12.7265625" style="5" customWidth="1"/>
    <col min="6665" max="6665" width="14.1796875" style="5" customWidth="1"/>
    <col min="6666" max="6666" width="10.90625" style="5"/>
    <col min="6667" max="6667" width="12.7265625" style="5" bestFit="1" customWidth="1"/>
    <col min="6668" max="6912" width="10.90625" style="5"/>
    <col min="6913" max="6913" width="5.81640625" style="5" customWidth="1"/>
    <col min="6914" max="6914" width="39.26953125" style="5" customWidth="1"/>
    <col min="6915" max="6915" width="5.7265625" style="5" customWidth="1"/>
    <col min="6916" max="6916" width="9.1796875" style="5" customWidth="1"/>
    <col min="6917" max="6917" width="10.26953125" style="5" customWidth="1"/>
    <col min="6918" max="6918" width="12.54296875" style="5" customWidth="1"/>
    <col min="6919" max="6919" width="14" style="5" customWidth="1"/>
    <col min="6920" max="6920" width="12.7265625" style="5" customWidth="1"/>
    <col min="6921" max="6921" width="14.1796875" style="5" customWidth="1"/>
    <col min="6922" max="6922" width="10.90625" style="5"/>
    <col min="6923" max="6923" width="12.7265625" style="5" bestFit="1" customWidth="1"/>
    <col min="6924" max="7168" width="10.90625" style="5"/>
    <col min="7169" max="7169" width="5.81640625" style="5" customWidth="1"/>
    <col min="7170" max="7170" width="39.26953125" style="5" customWidth="1"/>
    <col min="7171" max="7171" width="5.7265625" style="5" customWidth="1"/>
    <col min="7172" max="7172" width="9.1796875" style="5" customWidth="1"/>
    <col min="7173" max="7173" width="10.26953125" style="5" customWidth="1"/>
    <col min="7174" max="7174" width="12.54296875" style="5" customWidth="1"/>
    <col min="7175" max="7175" width="14" style="5" customWidth="1"/>
    <col min="7176" max="7176" width="12.7265625" style="5" customWidth="1"/>
    <col min="7177" max="7177" width="14.1796875" style="5" customWidth="1"/>
    <col min="7178" max="7178" width="10.90625" style="5"/>
    <col min="7179" max="7179" width="12.7265625" style="5" bestFit="1" customWidth="1"/>
    <col min="7180" max="7424" width="10.90625" style="5"/>
    <col min="7425" max="7425" width="5.81640625" style="5" customWidth="1"/>
    <col min="7426" max="7426" width="39.26953125" style="5" customWidth="1"/>
    <col min="7427" max="7427" width="5.7265625" style="5" customWidth="1"/>
    <col min="7428" max="7428" width="9.1796875" style="5" customWidth="1"/>
    <col min="7429" max="7429" width="10.26953125" style="5" customWidth="1"/>
    <col min="7430" max="7430" width="12.54296875" style="5" customWidth="1"/>
    <col min="7431" max="7431" width="14" style="5" customWidth="1"/>
    <col min="7432" max="7432" width="12.7265625" style="5" customWidth="1"/>
    <col min="7433" max="7433" width="14.1796875" style="5" customWidth="1"/>
    <col min="7434" max="7434" width="10.90625" style="5"/>
    <col min="7435" max="7435" width="12.7265625" style="5" bestFit="1" customWidth="1"/>
    <col min="7436" max="7680" width="10.90625" style="5"/>
    <col min="7681" max="7681" width="5.81640625" style="5" customWidth="1"/>
    <col min="7682" max="7682" width="39.26953125" style="5" customWidth="1"/>
    <col min="7683" max="7683" width="5.7265625" style="5" customWidth="1"/>
    <col min="7684" max="7684" width="9.1796875" style="5" customWidth="1"/>
    <col min="7685" max="7685" width="10.26953125" style="5" customWidth="1"/>
    <col min="7686" max="7686" width="12.54296875" style="5" customWidth="1"/>
    <col min="7687" max="7687" width="14" style="5" customWidth="1"/>
    <col min="7688" max="7688" width="12.7265625" style="5" customWidth="1"/>
    <col min="7689" max="7689" width="14.1796875" style="5" customWidth="1"/>
    <col min="7690" max="7690" width="10.90625" style="5"/>
    <col min="7691" max="7691" width="12.7265625" style="5" bestFit="1" customWidth="1"/>
    <col min="7692" max="7936" width="10.90625" style="5"/>
    <col min="7937" max="7937" width="5.81640625" style="5" customWidth="1"/>
    <col min="7938" max="7938" width="39.26953125" style="5" customWidth="1"/>
    <col min="7939" max="7939" width="5.7265625" style="5" customWidth="1"/>
    <col min="7940" max="7940" width="9.1796875" style="5" customWidth="1"/>
    <col min="7941" max="7941" width="10.26953125" style="5" customWidth="1"/>
    <col min="7942" max="7942" width="12.54296875" style="5" customWidth="1"/>
    <col min="7943" max="7943" width="14" style="5" customWidth="1"/>
    <col min="7944" max="7944" width="12.7265625" style="5" customWidth="1"/>
    <col min="7945" max="7945" width="14.1796875" style="5" customWidth="1"/>
    <col min="7946" max="7946" width="10.90625" style="5"/>
    <col min="7947" max="7947" width="12.7265625" style="5" bestFit="1" customWidth="1"/>
    <col min="7948" max="8192" width="10.90625" style="5"/>
    <col min="8193" max="8193" width="5.81640625" style="5" customWidth="1"/>
    <col min="8194" max="8194" width="39.26953125" style="5" customWidth="1"/>
    <col min="8195" max="8195" width="5.7265625" style="5" customWidth="1"/>
    <col min="8196" max="8196" width="9.1796875" style="5" customWidth="1"/>
    <col min="8197" max="8197" width="10.26953125" style="5" customWidth="1"/>
    <col min="8198" max="8198" width="12.54296875" style="5" customWidth="1"/>
    <col min="8199" max="8199" width="14" style="5" customWidth="1"/>
    <col min="8200" max="8200" width="12.7265625" style="5" customWidth="1"/>
    <col min="8201" max="8201" width="14.1796875" style="5" customWidth="1"/>
    <col min="8202" max="8202" width="10.90625" style="5"/>
    <col min="8203" max="8203" width="12.7265625" style="5" bestFit="1" customWidth="1"/>
    <col min="8204" max="8448" width="10.90625" style="5"/>
    <col min="8449" max="8449" width="5.81640625" style="5" customWidth="1"/>
    <col min="8450" max="8450" width="39.26953125" style="5" customWidth="1"/>
    <col min="8451" max="8451" width="5.7265625" style="5" customWidth="1"/>
    <col min="8452" max="8452" width="9.1796875" style="5" customWidth="1"/>
    <col min="8453" max="8453" width="10.26953125" style="5" customWidth="1"/>
    <col min="8454" max="8454" width="12.54296875" style="5" customWidth="1"/>
    <col min="8455" max="8455" width="14" style="5" customWidth="1"/>
    <col min="8456" max="8456" width="12.7265625" style="5" customWidth="1"/>
    <col min="8457" max="8457" width="14.1796875" style="5" customWidth="1"/>
    <col min="8458" max="8458" width="10.90625" style="5"/>
    <col min="8459" max="8459" width="12.7265625" style="5" bestFit="1" customWidth="1"/>
    <col min="8460" max="8704" width="10.90625" style="5"/>
    <col min="8705" max="8705" width="5.81640625" style="5" customWidth="1"/>
    <col min="8706" max="8706" width="39.26953125" style="5" customWidth="1"/>
    <col min="8707" max="8707" width="5.7265625" style="5" customWidth="1"/>
    <col min="8708" max="8708" width="9.1796875" style="5" customWidth="1"/>
    <col min="8709" max="8709" width="10.26953125" style="5" customWidth="1"/>
    <col min="8710" max="8710" width="12.54296875" style="5" customWidth="1"/>
    <col min="8711" max="8711" width="14" style="5" customWidth="1"/>
    <col min="8712" max="8712" width="12.7265625" style="5" customWidth="1"/>
    <col min="8713" max="8713" width="14.1796875" style="5" customWidth="1"/>
    <col min="8714" max="8714" width="10.90625" style="5"/>
    <col min="8715" max="8715" width="12.7265625" style="5" bestFit="1" customWidth="1"/>
    <col min="8716" max="8960" width="10.90625" style="5"/>
    <col min="8961" max="8961" width="5.81640625" style="5" customWidth="1"/>
    <col min="8962" max="8962" width="39.26953125" style="5" customWidth="1"/>
    <col min="8963" max="8963" width="5.7265625" style="5" customWidth="1"/>
    <col min="8964" max="8964" width="9.1796875" style="5" customWidth="1"/>
    <col min="8965" max="8965" width="10.26953125" style="5" customWidth="1"/>
    <col min="8966" max="8966" width="12.54296875" style="5" customWidth="1"/>
    <col min="8967" max="8967" width="14" style="5" customWidth="1"/>
    <col min="8968" max="8968" width="12.7265625" style="5" customWidth="1"/>
    <col min="8969" max="8969" width="14.1796875" style="5" customWidth="1"/>
    <col min="8970" max="8970" width="10.90625" style="5"/>
    <col min="8971" max="8971" width="12.7265625" style="5" bestFit="1" customWidth="1"/>
    <col min="8972" max="9216" width="10.90625" style="5"/>
    <col min="9217" max="9217" width="5.81640625" style="5" customWidth="1"/>
    <col min="9218" max="9218" width="39.26953125" style="5" customWidth="1"/>
    <col min="9219" max="9219" width="5.7265625" style="5" customWidth="1"/>
    <col min="9220" max="9220" width="9.1796875" style="5" customWidth="1"/>
    <col min="9221" max="9221" width="10.26953125" style="5" customWidth="1"/>
    <col min="9222" max="9222" width="12.54296875" style="5" customWidth="1"/>
    <col min="9223" max="9223" width="14" style="5" customWidth="1"/>
    <col min="9224" max="9224" width="12.7265625" style="5" customWidth="1"/>
    <col min="9225" max="9225" width="14.1796875" style="5" customWidth="1"/>
    <col min="9226" max="9226" width="10.90625" style="5"/>
    <col min="9227" max="9227" width="12.7265625" style="5" bestFit="1" customWidth="1"/>
    <col min="9228" max="9472" width="10.90625" style="5"/>
    <col min="9473" max="9473" width="5.81640625" style="5" customWidth="1"/>
    <col min="9474" max="9474" width="39.26953125" style="5" customWidth="1"/>
    <col min="9475" max="9475" width="5.7265625" style="5" customWidth="1"/>
    <col min="9476" max="9476" width="9.1796875" style="5" customWidth="1"/>
    <col min="9477" max="9477" width="10.26953125" style="5" customWidth="1"/>
    <col min="9478" max="9478" width="12.54296875" style="5" customWidth="1"/>
    <col min="9479" max="9479" width="14" style="5" customWidth="1"/>
    <col min="9480" max="9480" width="12.7265625" style="5" customWidth="1"/>
    <col min="9481" max="9481" width="14.1796875" style="5" customWidth="1"/>
    <col min="9482" max="9482" width="10.90625" style="5"/>
    <col min="9483" max="9483" width="12.7265625" style="5" bestFit="1" customWidth="1"/>
    <col min="9484" max="9728" width="10.90625" style="5"/>
    <col min="9729" max="9729" width="5.81640625" style="5" customWidth="1"/>
    <col min="9730" max="9730" width="39.26953125" style="5" customWidth="1"/>
    <col min="9731" max="9731" width="5.7265625" style="5" customWidth="1"/>
    <col min="9732" max="9732" width="9.1796875" style="5" customWidth="1"/>
    <col min="9733" max="9733" width="10.26953125" style="5" customWidth="1"/>
    <col min="9734" max="9734" width="12.54296875" style="5" customWidth="1"/>
    <col min="9735" max="9735" width="14" style="5" customWidth="1"/>
    <col min="9736" max="9736" width="12.7265625" style="5" customWidth="1"/>
    <col min="9737" max="9737" width="14.1796875" style="5" customWidth="1"/>
    <col min="9738" max="9738" width="10.90625" style="5"/>
    <col min="9739" max="9739" width="12.7265625" style="5" bestFit="1" customWidth="1"/>
    <col min="9740" max="9984" width="10.90625" style="5"/>
    <col min="9985" max="9985" width="5.81640625" style="5" customWidth="1"/>
    <col min="9986" max="9986" width="39.26953125" style="5" customWidth="1"/>
    <col min="9987" max="9987" width="5.7265625" style="5" customWidth="1"/>
    <col min="9988" max="9988" width="9.1796875" style="5" customWidth="1"/>
    <col min="9989" max="9989" width="10.26953125" style="5" customWidth="1"/>
    <col min="9990" max="9990" width="12.54296875" style="5" customWidth="1"/>
    <col min="9991" max="9991" width="14" style="5" customWidth="1"/>
    <col min="9992" max="9992" width="12.7265625" style="5" customWidth="1"/>
    <col min="9993" max="9993" width="14.1796875" style="5" customWidth="1"/>
    <col min="9994" max="9994" width="10.90625" style="5"/>
    <col min="9995" max="9995" width="12.7265625" style="5" bestFit="1" customWidth="1"/>
    <col min="9996" max="10240" width="10.90625" style="5"/>
    <col min="10241" max="10241" width="5.81640625" style="5" customWidth="1"/>
    <col min="10242" max="10242" width="39.26953125" style="5" customWidth="1"/>
    <col min="10243" max="10243" width="5.7265625" style="5" customWidth="1"/>
    <col min="10244" max="10244" width="9.1796875" style="5" customWidth="1"/>
    <col min="10245" max="10245" width="10.26953125" style="5" customWidth="1"/>
    <col min="10246" max="10246" width="12.54296875" style="5" customWidth="1"/>
    <col min="10247" max="10247" width="14" style="5" customWidth="1"/>
    <col min="10248" max="10248" width="12.7265625" style="5" customWidth="1"/>
    <col min="10249" max="10249" width="14.1796875" style="5" customWidth="1"/>
    <col min="10250" max="10250" width="10.90625" style="5"/>
    <col min="10251" max="10251" width="12.7265625" style="5" bestFit="1" customWidth="1"/>
    <col min="10252" max="10496" width="10.90625" style="5"/>
    <col min="10497" max="10497" width="5.81640625" style="5" customWidth="1"/>
    <col min="10498" max="10498" width="39.26953125" style="5" customWidth="1"/>
    <col min="10499" max="10499" width="5.7265625" style="5" customWidth="1"/>
    <col min="10500" max="10500" width="9.1796875" style="5" customWidth="1"/>
    <col min="10501" max="10501" width="10.26953125" style="5" customWidth="1"/>
    <col min="10502" max="10502" width="12.54296875" style="5" customWidth="1"/>
    <col min="10503" max="10503" width="14" style="5" customWidth="1"/>
    <col min="10504" max="10504" width="12.7265625" style="5" customWidth="1"/>
    <col min="10505" max="10505" width="14.1796875" style="5" customWidth="1"/>
    <col min="10506" max="10506" width="10.90625" style="5"/>
    <col min="10507" max="10507" width="12.7265625" style="5" bestFit="1" customWidth="1"/>
    <col min="10508" max="10752" width="10.90625" style="5"/>
    <col min="10753" max="10753" width="5.81640625" style="5" customWidth="1"/>
    <col min="10754" max="10754" width="39.26953125" style="5" customWidth="1"/>
    <col min="10755" max="10755" width="5.7265625" style="5" customWidth="1"/>
    <col min="10756" max="10756" width="9.1796875" style="5" customWidth="1"/>
    <col min="10757" max="10757" width="10.26953125" style="5" customWidth="1"/>
    <col min="10758" max="10758" width="12.54296875" style="5" customWidth="1"/>
    <col min="10759" max="10759" width="14" style="5" customWidth="1"/>
    <col min="10760" max="10760" width="12.7265625" style="5" customWidth="1"/>
    <col min="10761" max="10761" width="14.1796875" style="5" customWidth="1"/>
    <col min="10762" max="10762" width="10.90625" style="5"/>
    <col min="10763" max="10763" width="12.7265625" style="5" bestFit="1" customWidth="1"/>
    <col min="10764" max="11008" width="10.90625" style="5"/>
    <col min="11009" max="11009" width="5.81640625" style="5" customWidth="1"/>
    <col min="11010" max="11010" width="39.26953125" style="5" customWidth="1"/>
    <col min="11011" max="11011" width="5.7265625" style="5" customWidth="1"/>
    <col min="11012" max="11012" width="9.1796875" style="5" customWidth="1"/>
    <col min="11013" max="11013" width="10.26953125" style="5" customWidth="1"/>
    <col min="11014" max="11014" width="12.54296875" style="5" customWidth="1"/>
    <col min="11015" max="11015" width="14" style="5" customWidth="1"/>
    <col min="11016" max="11016" width="12.7265625" style="5" customWidth="1"/>
    <col min="11017" max="11017" width="14.1796875" style="5" customWidth="1"/>
    <col min="11018" max="11018" width="10.90625" style="5"/>
    <col min="11019" max="11019" width="12.7265625" style="5" bestFit="1" customWidth="1"/>
    <col min="11020" max="11264" width="10.90625" style="5"/>
    <col min="11265" max="11265" width="5.81640625" style="5" customWidth="1"/>
    <col min="11266" max="11266" width="39.26953125" style="5" customWidth="1"/>
    <col min="11267" max="11267" width="5.7265625" style="5" customWidth="1"/>
    <col min="11268" max="11268" width="9.1796875" style="5" customWidth="1"/>
    <col min="11269" max="11269" width="10.26953125" style="5" customWidth="1"/>
    <col min="11270" max="11270" width="12.54296875" style="5" customWidth="1"/>
    <col min="11271" max="11271" width="14" style="5" customWidth="1"/>
    <col min="11272" max="11272" width="12.7265625" style="5" customWidth="1"/>
    <col min="11273" max="11273" width="14.1796875" style="5" customWidth="1"/>
    <col min="11274" max="11274" width="10.90625" style="5"/>
    <col min="11275" max="11275" width="12.7265625" style="5" bestFit="1" customWidth="1"/>
    <col min="11276" max="11520" width="10.90625" style="5"/>
    <col min="11521" max="11521" width="5.81640625" style="5" customWidth="1"/>
    <col min="11522" max="11522" width="39.26953125" style="5" customWidth="1"/>
    <col min="11523" max="11523" width="5.7265625" style="5" customWidth="1"/>
    <col min="11524" max="11524" width="9.1796875" style="5" customWidth="1"/>
    <col min="11525" max="11525" width="10.26953125" style="5" customWidth="1"/>
    <col min="11526" max="11526" width="12.54296875" style="5" customWidth="1"/>
    <col min="11527" max="11527" width="14" style="5" customWidth="1"/>
    <col min="11528" max="11528" width="12.7265625" style="5" customWidth="1"/>
    <col min="11529" max="11529" width="14.1796875" style="5" customWidth="1"/>
    <col min="11530" max="11530" width="10.90625" style="5"/>
    <col min="11531" max="11531" width="12.7265625" style="5" bestFit="1" customWidth="1"/>
    <col min="11532" max="11776" width="10.90625" style="5"/>
    <col min="11777" max="11777" width="5.81640625" style="5" customWidth="1"/>
    <col min="11778" max="11778" width="39.26953125" style="5" customWidth="1"/>
    <col min="11779" max="11779" width="5.7265625" style="5" customWidth="1"/>
    <col min="11780" max="11780" width="9.1796875" style="5" customWidth="1"/>
    <col min="11781" max="11781" width="10.26953125" style="5" customWidth="1"/>
    <col min="11782" max="11782" width="12.54296875" style="5" customWidth="1"/>
    <col min="11783" max="11783" width="14" style="5" customWidth="1"/>
    <col min="11784" max="11784" width="12.7265625" style="5" customWidth="1"/>
    <col min="11785" max="11785" width="14.1796875" style="5" customWidth="1"/>
    <col min="11786" max="11786" width="10.90625" style="5"/>
    <col min="11787" max="11787" width="12.7265625" style="5" bestFit="1" customWidth="1"/>
    <col min="11788" max="12032" width="10.90625" style="5"/>
    <col min="12033" max="12033" width="5.81640625" style="5" customWidth="1"/>
    <col min="12034" max="12034" width="39.26953125" style="5" customWidth="1"/>
    <col min="12035" max="12035" width="5.7265625" style="5" customWidth="1"/>
    <col min="12036" max="12036" width="9.1796875" style="5" customWidth="1"/>
    <col min="12037" max="12037" width="10.26953125" style="5" customWidth="1"/>
    <col min="12038" max="12038" width="12.54296875" style="5" customWidth="1"/>
    <col min="12039" max="12039" width="14" style="5" customWidth="1"/>
    <col min="12040" max="12040" width="12.7265625" style="5" customWidth="1"/>
    <col min="12041" max="12041" width="14.1796875" style="5" customWidth="1"/>
    <col min="12042" max="12042" width="10.90625" style="5"/>
    <col min="12043" max="12043" width="12.7265625" style="5" bestFit="1" customWidth="1"/>
    <col min="12044" max="12288" width="10.90625" style="5"/>
    <col min="12289" max="12289" width="5.81640625" style="5" customWidth="1"/>
    <col min="12290" max="12290" width="39.26953125" style="5" customWidth="1"/>
    <col min="12291" max="12291" width="5.7265625" style="5" customWidth="1"/>
    <col min="12292" max="12292" width="9.1796875" style="5" customWidth="1"/>
    <col min="12293" max="12293" width="10.26953125" style="5" customWidth="1"/>
    <col min="12294" max="12294" width="12.54296875" style="5" customWidth="1"/>
    <col min="12295" max="12295" width="14" style="5" customWidth="1"/>
    <col min="12296" max="12296" width="12.7265625" style="5" customWidth="1"/>
    <col min="12297" max="12297" width="14.1796875" style="5" customWidth="1"/>
    <col min="12298" max="12298" width="10.90625" style="5"/>
    <col min="12299" max="12299" width="12.7265625" style="5" bestFit="1" customWidth="1"/>
    <col min="12300" max="12544" width="10.90625" style="5"/>
    <col min="12545" max="12545" width="5.81640625" style="5" customWidth="1"/>
    <col min="12546" max="12546" width="39.26953125" style="5" customWidth="1"/>
    <col min="12547" max="12547" width="5.7265625" style="5" customWidth="1"/>
    <col min="12548" max="12548" width="9.1796875" style="5" customWidth="1"/>
    <col min="12549" max="12549" width="10.26953125" style="5" customWidth="1"/>
    <col min="12550" max="12550" width="12.54296875" style="5" customWidth="1"/>
    <col min="12551" max="12551" width="14" style="5" customWidth="1"/>
    <col min="12552" max="12552" width="12.7265625" style="5" customWidth="1"/>
    <col min="12553" max="12553" width="14.1796875" style="5" customWidth="1"/>
    <col min="12554" max="12554" width="10.90625" style="5"/>
    <col min="12555" max="12555" width="12.7265625" style="5" bestFit="1" customWidth="1"/>
    <col min="12556" max="12800" width="10.90625" style="5"/>
    <col min="12801" max="12801" width="5.81640625" style="5" customWidth="1"/>
    <col min="12802" max="12802" width="39.26953125" style="5" customWidth="1"/>
    <col min="12803" max="12803" width="5.7265625" style="5" customWidth="1"/>
    <col min="12804" max="12804" width="9.1796875" style="5" customWidth="1"/>
    <col min="12805" max="12805" width="10.26953125" style="5" customWidth="1"/>
    <col min="12806" max="12806" width="12.54296875" style="5" customWidth="1"/>
    <col min="12807" max="12807" width="14" style="5" customWidth="1"/>
    <col min="12808" max="12808" width="12.7265625" style="5" customWidth="1"/>
    <col min="12809" max="12809" width="14.1796875" style="5" customWidth="1"/>
    <col min="12810" max="12810" width="10.90625" style="5"/>
    <col min="12811" max="12811" width="12.7265625" style="5" bestFit="1" customWidth="1"/>
    <col min="12812" max="13056" width="10.90625" style="5"/>
    <col min="13057" max="13057" width="5.81640625" style="5" customWidth="1"/>
    <col min="13058" max="13058" width="39.26953125" style="5" customWidth="1"/>
    <col min="13059" max="13059" width="5.7265625" style="5" customWidth="1"/>
    <col min="13060" max="13060" width="9.1796875" style="5" customWidth="1"/>
    <col min="13061" max="13061" width="10.26953125" style="5" customWidth="1"/>
    <col min="13062" max="13062" width="12.54296875" style="5" customWidth="1"/>
    <col min="13063" max="13063" width="14" style="5" customWidth="1"/>
    <col min="13064" max="13064" width="12.7265625" style="5" customWidth="1"/>
    <col min="13065" max="13065" width="14.1796875" style="5" customWidth="1"/>
    <col min="13066" max="13066" width="10.90625" style="5"/>
    <col min="13067" max="13067" width="12.7265625" style="5" bestFit="1" customWidth="1"/>
    <col min="13068" max="13312" width="10.90625" style="5"/>
    <col min="13313" max="13313" width="5.81640625" style="5" customWidth="1"/>
    <col min="13314" max="13314" width="39.26953125" style="5" customWidth="1"/>
    <col min="13315" max="13315" width="5.7265625" style="5" customWidth="1"/>
    <col min="13316" max="13316" width="9.1796875" style="5" customWidth="1"/>
    <col min="13317" max="13317" width="10.26953125" style="5" customWidth="1"/>
    <col min="13318" max="13318" width="12.54296875" style="5" customWidth="1"/>
    <col min="13319" max="13319" width="14" style="5" customWidth="1"/>
    <col min="13320" max="13320" width="12.7265625" style="5" customWidth="1"/>
    <col min="13321" max="13321" width="14.1796875" style="5" customWidth="1"/>
    <col min="13322" max="13322" width="10.90625" style="5"/>
    <col min="13323" max="13323" width="12.7265625" style="5" bestFit="1" customWidth="1"/>
    <col min="13324" max="13568" width="10.90625" style="5"/>
    <col min="13569" max="13569" width="5.81640625" style="5" customWidth="1"/>
    <col min="13570" max="13570" width="39.26953125" style="5" customWidth="1"/>
    <col min="13571" max="13571" width="5.7265625" style="5" customWidth="1"/>
    <col min="13572" max="13572" width="9.1796875" style="5" customWidth="1"/>
    <col min="13573" max="13573" width="10.26953125" style="5" customWidth="1"/>
    <col min="13574" max="13574" width="12.54296875" style="5" customWidth="1"/>
    <col min="13575" max="13575" width="14" style="5" customWidth="1"/>
    <col min="13576" max="13576" width="12.7265625" style="5" customWidth="1"/>
    <col min="13577" max="13577" width="14.1796875" style="5" customWidth="1"/>
    <col min="13578" max="13578" width="10.90625" style="5"/>
    <col min="13579" max="13579" width="12.7265625" style="5" bestFit="1" customWidth="1"/>
    <col min="13580" max="13824" width="10.90625" style="5"/>
    <col min="13825" max="13825" width="5.81640625" style="5" customWidth="1"/>
    <col min="13826" max="13826" width="39.26953125" style="5" customWidth="1"/>
    <col min="13827" max="13827" width="5.7265625" style="5" customWidth="1"/>
    <col min="13828" max="13828" width="9.1796875" style="5" customWidth="1"/>
    <col min="13829" max="13829" width="10.26953125" style="5" customWidth="1"/>
    <col min="13830" max="13830" width="12.54296875" style="5" customWidth="1"/>
    <col min="13831" max="13831" width="14" style="5" customWidth="1"/>
    <col min="13832" max="13832" width="12.7265625" style="5" customWidth="1"/>
    <col min="13833" max="13833" width="14.1796875" style="5" customWidth="1"/>
    <col min="13834" max="13834" width="10.90625" style="5"/>
    <col min="13835" max="13835" width="12.7265625" style="5" bestFit="1" customWidth="1"/>
    <col min="13836" max="14080" width="10.90625" style="5"/>
    <col min="14081" max="14081" width="5.81640625" style="5" customWidth="1"/>
    <col min="14082" max="14082" width="39.26953125" style="5" customWidth="1"/>
    <col min="14083" max="14083" width="5.7265625" style="5" customWidth="1"/>
    <col min="14084" max="14084" width="9.1796875" style="5" customWidth="1"/>
    <col min="14085" max="14085" width="10.26953125" style="5" customWidth="1"/>
    <col min="14086" max="14086" width="12.54296875" style="5" customWidth="1"/>
    <col min="14087" max="14087" width="14" style="5" customWidth="1"/>
    <col min="14088" max="14088" width="12.7265625" style="5" customWidth="1"/>
    <col min="14089" max="14089" width="14.1796875" style="5" customWidth="1"/>
    <col min="14090" max="14090" width="10.90625" style="5"/>
    <col min="14091" max="14091" width="12.7265625" style="5" bestFit="1" customWidth="1"/>
    <col min="14092" max="14336" width="10.90625" style="5"/>
    <col min="14337" max="14337" width="5.81640625" style="5" customWidth="1"/>
    <col min="14338" max="14338" width="39.26953125" style="5" customWidth="1"/>
    <col min="14339" max="14339" width="5.7265625" style="5" customWidth="1"/>
    <col min="14340" max="14340" width="9.1796875" style="5" customWidth="1"/>
    <col min="14341" max="14341" width="10.26953125" style="5" customWidth="1"/>
    <col min="14342" max="14342" width="12.54296875" style="5" customWidth="1"/>
    <col min="14343" max="14343" width="14" style="5" customWidth="1"/>
    <col min="14344" max="14344" width="12.7265625" style="5" customWidth="1"/>
    <col min="14345" max="14345" width="14.1796875" style="5" customWidth="1"/>
    <col min="14346" max="14346" width="10.90625" style="5"/>
    <col min="14347" max="14347" width="12.7265625" style="5" bestFit="1" customWidth="1"/>
    <col min="14348" max="14592" width="10.90625" style="5"/>
    <col min="14593" max="14593" width="5.81640625" style="5" customWidth="1"/>
    <col min="14594" max="14594" width="39.26953125" style="5" customWidth="1"/>
    <col min="14595" max="14595" width="5.7265625" style="5" customWidth="1"/>
    <col min="14596" max="14596" width="9.1796875" style="5" customWidth="1"/>
    <col min="14597" max="14597" width="10.26953125" style="5" customWidth="1"/>
    <col min="14598" max="14598" width="12.54296875" style="5" customWidth="1"/>
    <col min="14599" max="14599" width="14" style="5" customWidth="1"/>
    <col min="14600" max="14600" width="12.7265625" style="5" customWidth="1"/>
    <col min="14601" max="14601" width="14.1796875" style="5" customWidth="1"/>
    <col min="14602" max="14602" width="10.90625" style="5"/>
    <col min="14603" max="14603" width="12.7265625" style="5" bestFit="1" customWidth="1"/>
    <col min="14604" max="14848" width="10.90625" style="5"/>
    <col min="14849" max="14849" width="5.81640625" style="5" customWidth="1"/>
    <col min="14850" max="14850" width="39.26953125" style="5" customWidth="1"/>
    <col min="14851" max="14851" width="5.7265625" style="5" customWidth="1"/>
    <col min="14852" max="14852" width="9.1796875" style="5" customWidth="1"/>
    <col min="14853" max="14853" width="10.26953125" style="5" customWidth="1"/>
    <col min="14854" max="14854" width="12.54296875" style="5" customWidth="1"/>
    <col min="14855" max="14855" width="14" style="5" customWidth="1"/>
    <col min="14856" max="14856" width="12.7265625" style="5" customWidth="1"/>
    <col min="14857" max="14857" width="14.1796875" style="5" customWidth="1"/>
    <col min="14858" max="14858" width="10.90625" style="5"/>
    <col min="14859" max="14859" width="12.7265625" style="5" bestFit="1" customWidth="1"/>
    <col min="14860" max="15104" width="10.90625" style="5"/>
    <col min="15105" max="15105" width="5.81640625" style="5" customWidth="1"/>
    <col min="15106" max="15106" width="39.26953125" style="5" customWidth="1"/>
    <col min="15107" max="15107" width="5.7265625" style="5" customWidth="1"/>
    <col min="15108" max="15108" width="9.1796875" style="5" customWidth="1"/>
    <col min="15109" max="15109" width="10.26953125" style="5" customWidth="1"/>
    <col min="15110" max="15110" width="12.54296875" style="5" customWidth="1"/>
    <col min="15111" max="15111" width="14" style="5" customWidth="1"/>
    <col min="15112" max="15112" width="12.7265625" style="5" customWidth="1"/>
    <col min="15113" max="15113" width="14.1796875" style="5" customWidth="1"/>
    <col min="15114" max="15114" width="10.90625" style="5"/>
    <col min="15115" max="15115" width="12.7265625" style="5" bestFit="1" customWidth="1"/>
    <col min="15116" max="15360" width="10.90625" style="5"/>
    <col min="15361" max="15361" width="5.81640625" style="5" customWidth="1"/>
    <col min="15362" max="15362" width="39.26953125" style="5" customWidth="1"/>
    <col min="15363" max="15363" width="5.7265625" style="5" customWidth="1"/>
    <col min="15364" max="15364" width="9.1796875" style="5" customWidth="1"/>
    <col min="15365" max="15365" width="10.26953125" style="5" customWidth="1"/>
    <col min="15366" max="15366" width="12.54296875" style="5" customWidth="1"/>
    <col min="15367" max="15367" width="14" style="5" customWidth="1"/>
    <col min="15368" max="15368" width="12.7265625" style="5" customWidth="1"/>
    <col min="15369" max="15369" width="14.1796875" style="5" customWidth="1"/>
    <col min="15370" max="15370" width="10.90625" style="5"/>
    <col min="15371" max="15371" width="12.7265625" style="5" bestFit="1" customWidth="1"/>
    <col min="15372" max="15616" width="10.90625" style="5"/>
    <col min="15617" max="15617" width="5.81640625" style="5" customWidth="1"/>
    <col min="15618" max="15618" width="39.26953125" style="5" customWidth="1"/>
    <col min="15619" max="15619" width="5.7265625" style="5" customWidth="1"/>
    <col min="15620" max="15620" width="9.1796875" style="5" customWidth="1"/>
    <col min="15621" max="15621" width="10.26953125" style="5" customWidth="1"/>
    <col min="15622" max="15622" width="12.54296875" style="5" customWidth="1"/>
    <col min="15623" max="15623" width="14" style="5" customWidth="1"/>
    <col min="15624" max="15624" width="12.7265625" style="5" customWidth="1"/>
    <col min="15625" max="15625" width="14.1796875" style="5" customWidth="1"/>
    <col min="15626" max="15626" width="10.90625" style="5"/>
    <col min="15627" max="15627" width="12.7265625" style="5" bestFit="1" customWidth="1"/>
    <col min="15628" max="15872" width="10.90625" style="5"/>
    <col min="15873" max="15873" width="5.81640625" style="5" customWidth="1"/>
    <col min="15874" max="15874" width="39.26953125" style="5" customWidth="1"/>
    <col min="15875" max="15875" width="5.7265625" style="5" customWidth="1"/>
    <col min="15876" max="15876" width="9.1796875" style="5" customWidth="1"/>
    <col min="15877" max="15877" width="10.26953125" style="5" customWidth="1"/>
    <col min="15878" max="15878" width="12.54296875" style="5" customWidth="1"/>
    <col min="15879" max="15879" width="14" style="5" customWidth="1"/>
    <col min="15880" max="15880" width="12.7265625" style="5" customWidth="1"/>
    <col min="15881" max="15881" width="14.1796875" style="5" customWidth="1"/>
    <col min="15882" max="15882" width="10.90625" style="5"/>
    <col min="15883" max="15883" width="12.7265625" style="5" bestFit="1" customWidth="1"/>
    <col min="15884" max="16128" width="10.90625" style="5"/>
    <col min="16129" max="16129" width="5.81640625" style="5" customWidth="1"/>
    <col min="16130" max="16130" width="39.26953125" style="5" customWidth="1"/>
    <col min="16131" max="16131" width="5.7265625" style="5" customWidth="1"/>
    <col min="16132" max="16132" width="9.1796875" style="5" customWidth="1"/>
    <col min="16133" max="16133" width="10.26953125" style="5" customWidth="1"/>
    <col min="16134" max="16134" width="12.54296875" style="5" customWidth="1"/>
    <col min="16135" max="16135" width="14" style="5" customWidth="1"/>
    <col min="16136" max="16136" width="12.7265625" style="5" customWidth="1"/>
    <col min="16137" max="16137" width="14.1796875" style="5" customWidth="1"/>
    <col min="16138" max="16138" width="10.90625" style="5"/>
    <col min="16139" max="16139" width="12.7265625" style="5" bestFit="1" customWidth="1"/>
    <col min="16140" max="16384" width="10.90625" style="5"/>
  </cols>
  <sheetData>
    <row r="1" spans="1:8" ht="18" x14ac:dyDescent="0.5">
      <c r="A1" s="1"/>
      <c r="B1" s="2" t="s">
        <v>0</v>
      </c>
      <c r="C1" s="1"/>
      <c r="D1" s="1"/>
      <c r="E1" s="3"/>
      <c r="F1" s="3"/>
    </row>
    <row r="2" spans="1:8" ht="12.75" customHeight="1" x14ac:dyDescent="0.5">
      <c r="A2" s="1"/>
      <c r="B2" s="6"/>
      <c r="C2" s="1"/>
      <c r="D2" s="1"/>
      <c r="E2" s="3"/>
      <c r="F2" s="3"/>
    </row>
    <row r="3" spans="1:8" ht="36" customHeight="1" x14ac:dyDescent="0.5">
      <c r="A3" s="7" t="s">
        <v>1</v>
      </c>
      <c r="B3" s="8"/>
      <c r="C3" s="8"/>
      <c r="D3" s="8"/>
      <c r="E3" s="9"/>
      <c r="F3" s="9"/>
    </row>
    <row r="4" spans="1:8" s="4" customFormat="1" ht="15" x14ac:dyDescent="0.3">
      <c r="A4" s="10" t="s">
        <v>2</v>
      </c>
      <c r="B4" s="11" t="s">
        <v>3</v>
      </c>
      <c r="C4" s="12"/>
      <c r="D4" s="12"/>
      <c r="E4" s="12"/>
      <c r="F4" s="13"/>
      <c r="H4" s="5"/>
    </row>
    <row r="5" spans="1:8" s="4" customFormat="1" ht="14" x14ac:dyDescent="0.3">
      <c r="A5" s="14"/>
      <c r="B5" s="15" t="s">
        <v>4</v>
      </c>
      <c r="C5" s="14"/>
      <c r="D5" s="14"/>
      <c r="E5" s="14"/>
      <c r="F5" s="14"/>
      <c r="H5" s="5"/>
    </row>
    <row r="6" spans="1:8" s="4" customFormat="1" ht="14" x14ac:dyDescent="0.3">
      <c r="A6" s="14"/>
      <c r="B6" s="15" t="s">
        <v>5</v>
      </c>
      <c r="C6" s="14"/>
      <c r="D6" s="14"/>
      <c r="E6" s="14"/>
      <c r="F6" s="14"/>
      <c r="H6" s="5"/>
    </row>
    <row r="7" spans="1:8" s="4" customFormat="1" x14ac:dyDescent="0.25">
      <c r="A7" s="16" t="s">
        <v>6</v>
      </c>
      <c r="B7" s="17" t="s">
        <v>7</v>
      </c>
      <c r="C7" s="17" t="s">
        <v>8</v>
      </c>
      <c r="D7" s="17" t="s">
        <v>9</v>
      </c>
      <c r="E7" s="17" t="s">
        <v>10</v>
      </c>
      <c r="F7" s="17" t="s">
        <v>11</v>
      </c>
      <c r="H7" s="5"/>
    </row>
    <row r="8" spans="1:8" s="4" customFormat="1" x14ac:dyDescent="0.25">
      <c r="A8" s="18"/>
      <c r="B8" s="19"/>
      <c r="C8" s="19"/>
      <c r="D8" s="19"/>
      <c r="E8" s="19"/>
      <c r="F8" s="19"/>
      <c r="H8" s="5"/>
    </row>
    <row r="9" spans="1:8" s="4" customFormat="1" ht="14" x14ac:dyDescent="0.3">
      <c r="A9" s="20">
        <v>1</v>
      </c>
      <c r="B9" s="15" t="s">
        <v>12</v>
      </c>
      <c r="C9" s="14" t="s">
        <v>13</v>
      </c>
      <c r="D9" s="14"/>
      <c r="E9" s="14"/>
      <c r="F9" s="14"/>
      <c r="H9" s="5"/>
    </row>
    <row r="10" spans="1:8" s="4" customFormat="1" ht="14" x14ac:dyDescent="0.3">
      <c r="A10" s="21" t="s">
        <v>14</v>
      </c>
      <c r="B10" s="14" t="s">
        <v>15</v>
      </c>
      <c r="C10" s="14" t="s">
        <v>16</v>
      </c>
      <c r="D10" s="14">
        <v>1</v>
      </c>
      <c r="E10" s="22"/>
      <c r="F10" s="22"/>
      <c r="H10" s="5"/>
    </row>
    <row r="11" spans="1:8" s="4" customFormat="1" ht="14" x14ac:dyDescent="0.3">
      <c r="A11" s="21" t="s">
        <v>17</v>
      </c>
      <c r="B11" s="14" t="s">
        <v>18</v>
      </c>
      <c r="C11" s="14" t="s">
        <v>19</v>
      </c>
      <c r="D11" s="23">
        <f>+[1]QUANTITATIF!D12</f>
        <v>10</v>
      </c>
      <c r="E11" s="22"/>
      <c r="F11" s="22"/>
      <c r="H11" s="5"/>
    </row>
    <row r="12" spans="1:8" s="4" customFormat="1" ht="14" x14ac:dyDescent="0.3">
      <c r="A12" s="21" t="s">
        <v>20</v>
      </c>
      <c r="B12" s="14" t="s">
        <v>21</v>
      </c>
      <c r="C12" s="14" t="s">
        <v>16</v>
      </c>
      <c r="D12" s="23">
        <f>+[1]QUANTITATIF!D13</f>
        <v>1</v>
      </c>
      <c r="E12" s="22"/>
      <c r="F12" s="22"/>
      <c r="H12" s="5"/>
    </row>
    <row r="13" spans="1:8" s="4" customFormat="1" ht="14" x14ac:dyDescent="0.3">
      <c r="A13" s="20">
        <v>2</v>
      </c>
      <c r="B13" s="15" t="s">
        <v>22</v>
      </c>
      <c r="C13" s="14"/>
      <c r="D13" s="23"/>
      <c r="E13" s="22"/>
      <c r="F13" s="22"/>
      <c r="H13" s="5"/>
    </row>
    <row r="14" spans="1:8" s="4" customFormat="1" ht="14" x14ac:dyDescent="0.3">
      <c r="A14" s="21" t="s">
        <v>23</v>
      </c>
      <c r="B14" s="14" t="s">
        <v>24</v>
      </c>
      <c r="C14" s="14" t="s">
        <v>25</v>
      </c>
      <c r="D14" s="23">
        <f>+[1]QUANTITATIF!D15</f>
        <v>0</v>
      </c>
      <c r="E14" s="22"/>
      <c r="F14" s="22"/>
      <c r="H14" s="5"/>
    </row>
    <row r="15" spans="1:8" s="4" customFormat="1" ht="14" x14ac:dyDescent="0.3">
      <c r="A15" s="21" t="s">
        <v>26</v>
      </c>
      <c r="B15" s="14" t="s">
        <v>27</v>
      </c>
      <c r="C15" s="14" t="s">
        <v>28</v>
      </c>
      <c r="D15" s="23">
        <f>+[1]QUANTITATIF!D16</f>
        <v>382</v>
      </c>
      <c r="E15" s="22"/>
      <c r="F15" s="22"/>
      <c r="H15" s="5"/>
    </row>
    <row r="16" spans="1:8" s="4" customFormat="1" ht="14" x14ac:dyDescent="0.3">
      <c r="A16" s="21" t="s">
        <v>29</v>
      </c>
      <c r="B16" s="14" t="s">
        <v>30</v>
      </c>
      <c r="C16" s="14" t="s">
        <v>28</v>
      </c>
      <c r="D16" s="23">
        <f>+[1]QUANTITATIF!D17</f>
        <v>31</v>
      </c>
      <c r="E16" s="22"/>
      <c r="F16" s="22"/>
      <c r="H16" s="5"/>
    </row>
    <row r="17" spans="1:8" s="4" customFormat="1" ht="14" x14ac:dyDescent="0.3">
      <c r="A17" s="21" t="s">
        <v>31</v>
      </c>
      <c r="B17" s="14" t="s">
        <v>32</v>
      </c>
      <c r="C17" s="14" t="s">
        <v>28</v>
      </c>
      <c r="D17" s="24">
        <f>+[1]QUANTITATIF!D18</f>
        <v>75</v>
      </c>
      <c r="E17" s="22"/>
      <c r="F17" s="22"/>
      <c r="H17" s="5"/>
    </row>
    <row r="18" spans="1:8" s="4" customFormat="1" ht="14" x14ac:dyDescent="0.3">
      <c r="A18" s="20">
        <v>3</v>
      </c>
      <c r="B18" s="15" t="s">
        <v>33</v>
      </c>
      <c r="C18" s="14"/>
      <c r="D18" s="23"/>
      <c r="E18" s="22"/>
      <c r="F18" s="22"/>
      <c r="H18" s="5"/>
    </row>
    <row r="19" spans="1:8" s="4" customFormat="1" ht="14" x14ac:dyDescent="0.3">
      <c r="A19" s="21" t="s">
        <v>34</v>
      </c>
      <c r="B19" s="14" t="s">
        <v>35</v>
      </c>
      <c r="C19" s="14" t="s">
        <v>28</v>
      </c>
      <c r="D19" s="23">
        <f>+[1]QUANTITATIF!D20</f>
        <v>191.84550000000002</v>
      </c>
      <c r="E19" s="22"/>
      <c r="F19" s="22"/>
      <c r="H19" s="5"/>
    </row>
    <row r="20" spans="1:8" s="4" customFormat="1" ht="14" x14ac:dyDescent="0.3">
      <c r="A20" s="21" t="s">
        <v>36</v>
      </c>
      <c r="B20" s="14" t="s">
        <v>37</v>
      </c>
      <c r="C20" s="14" t="s">
        <v>28</v>
      </c>
      <c r="D20" s="23">
        <f>+[1]QUANTITATIF!D21</f>
        <v>255.79399999999998</v>
      </c>
      <c r="E20" s="22"/>
      <c r="F20" s="22"/>
      <c r="H20" s="5"/>
    </row>
    <row r="21" spans="1:8" s="4" customFormat="1" ht="14" x14ac:dyDescent="0.3">
      <c r="A21" s="20">
        <v>4</v>
      </c>
      <c r="B21" s="15" t="s">
        <v>38</v>
      </c>
      <c r="C21" s="14"/>
      <c r="D21" s="23"/>
      <c r="E21" s="22"/>
      <c r="F21" s="22"/>
      <c r="H21" s="5"/>
    </row>
    <row r="22" spans="1:8" s="4" customFormat="1" ht="14" x14ac:dyDescent="0.3">
      <c r="A22" s="20" t="s">
        <v>39</v>
      </c>
      <c r="B22" s="15" t="s">
        <v>40</v>
      </c>
      <c r="C22" s="14"/>
      <c r="D22" s="23"/>
      <c r="E22" s="22"/>
      <c r="F22" s="22"/>
      <c r="H22" s="5"/>
    </row>
    <row r="23" spans="1:8" s="4" customFormat="1" ht="14" x14ac:dyDescent="0.3">
      <c r="A23" s="21" t="s">
        <v>41</v>
      </c>
      <c r="B23" s="14" t="s">
        <v>42</v>
      </c>
      <c r="C23" s="14" t="s">
        <v>25</v>
      </c>
      <c r="D23" s="23">
        <f>+[1]QUANTITATIF!D24</f>
        <v>1278.97</v>
      </c>
      <c r="E23" s="22"/>
      <c r="F23" s="22"/>
      <c r="H23" s="5"/>
    </row>
    <row r="24" spans="1:8" s="4" customFormat="1" ht="14" x14ac:dyDescent="0.3">
      <c r="A24" s="21" t="s">
        <v>43</v>
      </c>
      <c r="B24" s="14" t="s">
        <v>44</v>
      </c>
      <c r="C24" s="14" t="s">
        <v>28</v>
      </c>
      <c r="D24" s="23">
        <f>+[1]QUANTITATIF!D25</f>
        <v>54.813000000000002</v>
      </c>
      <c r="E24" s="22"/>
      <c r="F24" s="22"/>
      <c r="H24" s="5"/>
    </row>
    <row r="25" spans="1:8" s="4" customFormat="1" ht="14" x14ac:dyDescent="0.3">
      <c r="A25" s="25" t="s">
        <v>45</v>
      </c>
      <c r="B25" s="26" t="s">
        <v>46</v>
      </c>
      <c r="C25" s="27" t="s">
        <v>25</v>
      </c>
      <c r="D25" s="23">
        <f>+[1]QUANTITATIF!D26</f>
        <v>182.71</v>
      </c>
      <c r="E25" s="22"/>
      <c r="F25" s="22"/>
      <c r="H25" s="5"/>
    </row>
    <row r="26" spans="1:8" s="4" customFormat="1" ht="14" x14ac:dyDescent="0.3">
      <c r="A26" s="20">
        <v>5</v>
      </c>
      <c r="B26" s="15" t="s">
        <v>47</v>
      </c>
      <c r="C26" s="14"/>
      <c r="D26" s="23"/>
      <c r="E26" s="22"/>
      <c r="F26" s="22"/>
      <c r="H26" s="5"/>
    </row>
    <row r="27" spans="1:8" s="4" customFormat="1" ht="14" x14ac:dyDescent="0.3">
      <c r="A27" s="20" t="s">
        <v>48</v>
      </c>
      <c r="B27" s="14" t="s">
        <v>49</v>
      </c>
      <c r="C27" s="14" t="s">
        <v>19</v>
      </c>
      <c r="D27" s="23">
        <f>+[1]QUANTITATIF!D28</f>
        <v>0</v>
      </c>
      <c r="E27" s="22"/>
      <c r="F27" s="22"/>
      <c r="H27" s="5"/>
    </row>
    <row r="28" spans="1:8" s="4" customFormat="1" ht="14" x14ac:dyDescent="0.3">
      <c r="A28" s="21" t="s">
        <v>50</v>
      </c>
      <c r="B28" s="14" t="s">
        <v>51</v>
      </c>
      <c r="C28" s="14" t="s">
        <v>19</v>
      </c>
      <c r="D28" s="23">
        <f>+[1]QUANTITATIF!D29</f>
        <v>133.71</v>
      </c>
      <c r="E28" s="22"/>
      <c r="F28" s="22"/>
      <c r="H28" s="5"/>
    </row>
    <row r="29" spans="1:8" s="4" customFormat="1" ht="14" x14ac:dyDescent="0.3">
      <c r="A29" s="20">
        <v>6</v>
      </c>
      <c r="B29" s="15" t="s">
        <v>52</v>
      </c>
      <c r="C29" s="14"/>
      <c r="D29" s="23"/>
      <c r="E29" s="22"/>
      <c r="F29" s="22"/>
      <c r="H29" s="5"/>
    </row>
    <row r="30" spans="1:8" s="4" customFormat="1" ht="14" x14ac:dyDescent="0.3">
      <c r="A30" s="21" t="s">
        <v>53</v>
      </c>
      <c r="B30" s="14" t="s">
        <v>51</v>
      </c>
      <c r="C30" s="14" t="s">
        <v>19</v>
      </c>
      <c r="D30" s="23">
        <f>+[1]QUANTITATIF!D31</f>
        <v>10</v>
      </c>
      <c r="E30" s="22"/>
      <c r="F30" s="22"/>
      <c r="H30" s="5"/>
    </row>
    <row r="31" spans="1:8" ht="14" x14ac:dyDescent="0.3">
      <c r="A31" s="20">
        <v>7</v>
      </c>
      <c r="B31" s="15" t="s">
        <v>54</v>
      </c>
      <c r="C31" s="14"/>
      <c r="D31" s="23"/>
      <c r="E31" s="22"/>
      <c r="F31" s="22"/>
    </row>
    <row r="32" spans="1:8" ht="14" x14ac:dyDescent="0.3">
      <c r="A32" s="21" t="s">
        <v>55</v>
      </c>
      <c r="B32" s="14" t="s">
        <v>56</v>
      </c>
      <c r="C32" s="14" t="s">
        <v>19</v>
      </c>
      <c r="D32" s="23">
        <f>+[1]QUANTITATIF!D33</f>
        <v>20</v>
      </c>
      <c r="E32" s="22"/>
      <c r="F32" s="22"/>
    </row>
    <row r="33" spans="1:8" ht="14" x14ac:dyDescent="0.3">
      <c r="A33" s="20">
        <v>8</v>
      </c>
      <c r="B33" s="15" t="s">
        <v>57</v>
      </c>
      <c r="C33" s="14"/>
      <c r="D33" s="23"/>
      <c r="E33" s="22"/>
      <c r="F33" s="22"/>
    </row>
    <row r="34" spans="1:8" ht="14" x14ac:dyDescent="0.3">
      <c r="A34" s="21" t="s">
        <v>58</v>
      </c>
      <c r="B34" s="14" t="s">
        <v>59</v>
      </c>
      <c r="C34" s="14" t="s">
        <v>19</v>
      </c>
      <c r="D34" s="23">
        <f>+[1]QUANTITATIF!D35</f>
        <v>6</v>
      </c>
      <c r="E34" s="22"/>
      <c r="F34" s="22"/>
    </row>
    <row r="35" spans="1:8" ht="14" x14ac:dyDescent="0.3">
      <c r="A35" s="20">
        <v>9</v>
      </c>
      <c r="B35" s="15" t="s">
        <v>60</v>
      </c>
      <c r="C35" s="14"/>
      <c r="D35" s="23"/>
      <c r="E35" s="22"/>
      <c r="F35" s="22"/>
    </row>
    <row r="36" spans="1:8" ht="14" x14ac:dyDescent="0.3">
      <c r="A36" s="21" t="s">
        <v>61</v>
      </c>
      <c r="B36" s="14" t="s">
        <v>62</v>
      </c>
      <c r="C36" s="14" t="s">
        <v>19</v>
      </c>
      <c r="D36" s="23">
        <f>+[1]QUANTITATIF!D37</f>
        <v>0</v>
      </c>
      <c r="E36" s="22"/>
      <c r="F36" s="22"/>
    </row>
    <row r="37" spans="1:8" ht="14" x14ac:dyDescent="0.3">
      <c r="A37" s="20">
        <v>10</v>
      </c>
      <c r="B37" s="15" t="s">
        <v>63</v>
      </c>
      <c r="C37" s="14" t="s">
        <v>19</v>
      </c>
      <c r="D37" s="23">
        <f>+[1]QUANTITATIF!D38</f>
        <v>7.4</v>
      </c>
      <c r="E37" s="22"/>
      <c r="F37" s="22"/>
    </row>
    <row r="38" spans="1:8" ht="14" x14ac:dyDescent="0.3">
      <c r="A38" s="20">
        <v>11</v>
      </c>
      <c r="B38" s="15" t="s">
        <v>64</v>
      </c>
      <c r="C38" s="14" t="s">
        <v>28</v>
      </c>
      <c r="D38" s="23">
        <f>+[1]QUANTITATIF!D39</f>
        <v>1.1753250000000004</v>
      </c>
      <c r="E38" s="22"/>
      <c r="F38" s="22"/>
    </row>
    <row r="39" spans="1:8" ht="28" x14ac:dyDescent="0.3">
      <c r="A39" s="28">
        <v>12</v>
      </c>
      <c r="B39" s="29" t="s">
        <v>65</v>
      </c>
      <c r="C39" s="30" t="s">
        <v>19</v>
      </c>
      <c r="D39" s="31">
        <f>+[1]QUANTITATIF!D40</f>
        <v>215.71600000000001</v>
      </c>
      <c r="E39" s="22"/>
      <c r="F39" s="22"/>
    </row>
    <row r="40" spans="1:8" ht="28" x14ac:dyDescent="0.3">
      <c r="A40" s="28">
        <v>13</v>
      </c>
      <c r="B40" s="29" t="s">
        <v>66</v>
      </c>
      <c r="C40" s="30" t="s">
        <v>67</v>
      </c>
      <c r="D40" s="31">
        <f>+[1]QUANTITATIF!D41</f>
        <v>0</v>
      </c>
      <c r="E40" s="22"/>
      <c r="F40" s="22"/>
    </row>
    <row r="41" spans="1:8" ht="14" x14ac:dyDescent="0.3">
      <c r="A41" s="20">
        <v>14</v>
      </c>
      <c r="B41" s="15" t="s">
        <v>68</v>
      </c>
      <c r="C41" s="14" t="s">
        <v>19</v>
      </c>
      <c r="D41" s="24">
        <f>+[1]QUANTITATIF!D42</f>
        <v>0</v>
      </c>
      <c r="E41" s="22"/>
      <c r="F41" s="22"/>
    </row>
    <row r="42" spans="1:8" ht="14" x14ac:dyDescent="0.3">
      <c r="A42" s="20">
        <v>15</v>
      </c>
      <c r="B42" s="15" t="s">
        <v>69</v>
      </c>
      <c r="C42" s="14" t="s">
        <v>25</v>
      </c>
      <c r="D42" s="24">
        <f>+[1]QUANTITATIF!D43</f>
        <v>0</v>
      </c>
      <c r="E42" s="22"/>
      <c r="F42" s="22"/>
    </row>
    <row r="43" spans="1:8" ht="14" x14ac:dyDescent="0.3">
      <c r="A43" s="20">
        <v>16</v>
      </c>
      <c r="B43" s="15" t="s">
        <v>70</v>
      </c>
      <c r="C43" s="14" t="s">
        <v>67</v>
      </c>
      <c r="D43" s="24">
        <f>+[1]QUANTITATIF!D44</f>
        <v>2</v>
      </c>
      <c r="E43" s="22"/>
      <c r="F43" s="22"/>
    </row>
    <row r="44" spans="1:8" ht="14" x14ac:dyDescent="0.3">
      <c r="A44" s="20">
        <v>17</v>
      </c>
      <c r="B44" s="15" t="s">
        <v>71</v>
      </c>
      <c r="C44" s="14"/>
      <c r="D44" s="14"/>
      <c r="E44" s="22"/>
      <c r="F44" s="22"/>
    </row>
    <row r="45" spans="1:8" s="33" customFormat="1" ht="14" x14ac:dyDescent="0.3">
      <c r="A45" s="21" t="s">
        <v>72</v>
      </c>
      <c r="B45" s="14" t="s">
        <v>73</v>
      </c>
      <c r="C45" s="14" t="s">
        <v>67</v>
      </c>
      <c r="D45" s="23">
        <f>+[1]QUANTITATIF!D46</f>
        <v>1</v>
      </c>
      <c r="E45" s="22"/>
      <c r="F45" s="22"/>
      <c r="G45" s="32"/>
    </row>
    <row r="46" spans="1:8" ht="14" x14ac:dyDescent="0.3">
      <c r="A46" s="21" t="s">
        <v>74</v>
      </c>
      <c r="B46" s="14" t="s">
        <v>75</v>
      </c>
      <c r="C46" s="14" t="s">
        <v>67</v>
      </c>
      <c r="D46" s="23">
        <f>+[1]QUANTITATIF!D47</f>
        <v>1</v>
      </c>
      <c r="E46" s="22"/>
      <c r="F46" s="22"/>
    </row>
    <row r="47" spans="1:8" s="4" customFormat="1" ht="14" x14ac:dyDescent="0.3">
      <c r="A47" s="25">
        <v>18</v>
      </c>
      <c r="B47" s="26" t="s">
        <v>76</v>
      </c>
      <c r="C47" s="27"/>
      <c r="D47" s="23"/>
      <c r="E47" s="22"/>
      <c r="F47" s="22"/>
      <c r="H47" s="5"/>
    </row>
    <row r="48" spans="1:8" s="4" customFormat="1" ht="14" x14ac:dyDescent="0.3">
      <c r="A48" s="25" t="s">
        <v>77</v>
      </c>
      <c r="B48" s="26" t="s">
        <v>78</v>
      </c>
      <c r="C48" s="27"/>
      <c r="D48" s="23"/>
      <c r="E48" s="22"/>
      <c r="F48" s="22"/>
      <c r="H48" s="5"/>
    </row>
    <row r="49" spans="1:8" s="4" customFormat="1" ht="14" x14ac:dyDescent="0.3">
      <c r="A49" s="34" t="s">
        <v>79</v>
      </c>
      <c r="B49" s="27" t="s">
        <v>80</v>
      </c>
      <c r="C49" s="27" t="s">
        <v>16</v>
      </c>
      <c r="D49" s="23">
        <f>+[1]QUANTITATIF!D50</f>
        <v>1</v>
      </c>
      <c r="E49" s="22"/>
      <c r="F49" s="22"/>
      <c r="H49" s="5"/>
    </row>
    <row r="50" spans="1:8" s="4" customFormat="1" ht="14" x14ac:dyDescent="0.3">
      <c r="A50" s="34" t="s">
        <v>81</v>
      </c>
      <c r="B50" s="27" t="s">
        <v>82</v>
      </c>
      <c r="C50" s="27" t="s">
        <v>16</v>
      </c>
      <c r="D50" s="23">
        <f>+[1]QUANTITATIF!D51</f>
        <v>1</v>
      </c>
      <c r="E50" s="22"/>
      <c r="F50" s="22"/>
      <c r="H50" s="5"/>
    </row>
    <row r="51" spans="1:8" s="4" customFormat="1" ht="14" x14ac:dyDescent="0.3">
      <c r="A51" s="34" t="s">
        <v>83</v>
      </c>
      <c r="B51" s="27" t="s">
        <v>84</v>
      </c>
      <c r="C51" s="27" t="s">
        <v>16</v>
      </c>
      <c r="D51" s="23">
        <f>+[1]QUANTITATIF!D52</f>
        <v>1</v>
      </c>
      <c r="E51" s="22"/>
      <c r="F51" s="22"/>
      <c r="H51" s="5"/>
    </row>
    <row r="52" spans="1:8" s="4" customFormat="1" ht="14" x14ac:dyDescent="0.3">
      <c r="A52" s="25" t="s">
        <v>85</v>
      </c>
      <c r="B52" s="26" t="s">
        <v>86</v>
      </c>
      <c r="C52" s="27"/>
      <c r="D52" s="23"/>
      <c r="E52" s="22"/>
      <c r="F52" s="22"/>
      <c r="H52" s="5"/>
    </row>
    <row r="53" spans="1:8" s="4" customFormat="1" ht="28" x14ac:dyDescent="0.3">
      <c r="A53" s="35" t="s">
        <v>87</v>
      </c>
      <c r="B53" s="36" t="s">
        <v>88</v>
      </c>
      <c r="C53" s="37" t="s">
        <v>16</v>
      </c>
      <c r="D53" s="38">
        <f>+[1]QUANTITATIF!D54</f>
        <v>1</v>
      </c>
      <c r="E53" s="22"/>
      <c r="F53" s="22"/>
      <c r="H53" s="5"/>
    </row>
    <row r="54" spans="1:8" s="4" customFormat="1" ht="28" x14ac:dyDescent="0.3">
      <c r="A54" s="35" t="s">
        <v>89</v>
      </c>
      <c r="B54" s="36" t="s">
        <v>90</v>
      </c>
      <c r="C54" s="37" t="s">
        <v>16</v>
      </c>
      <c r="D54" s="38">
        <f>+[1]QUANTITATIF!D55</f>
        <v>1</v>
      </c>
      <c r="E54" s="22"/>
      <c r="F54" s="22"/>
      <c r="H54" s="5"/>
    </row>
    <row r="55" spans="1:8" s="4" customFormat="1" ht="14" x14ac:dyDescent="0.3">
      <c r="A55" s="25" t="s">
        <v>91</v>
      </c>
      <c r="B55" s="26" t="s">
        <v>92</v>
      </c>
      <c r="C55" s="27"/>
      <c r="D55" s="23"/>
      <c r="E55" s="22"/>
      <c r="F55" s="22"/>
      <c r="H55" s="5"/>
    </row>
    <row r="56" spans="1:8" s="4" customFormat="1" ht="14" x14ac:dyDescent="0.3">
      <c r="A56" s="27" t="s">
        <v>93</v>
      </c>
      <c r="B56" s="27" t="s">
        <v>94</v>
      </c>
      <c r="C56" s="27" t="s">
        <v>16</v>
      </c>
      <c r="D56" s="23">
        <f>+[1]QUANTITATIF!D57</f>
        <v>1</v>
      </c>
      <c r="E56" s="22"/>
      <c r="F56" s="22"/>
      <c r="H56" s="5"/>
    </row>
    <row r="57" spans="1:8" s="4" customFormat="1" ht="14" x14ac:dyDescent="0.3">
      <c r="A57" s="27" t="s">
        <v>95</v>
      </c>
      <c r="B57" s="27" t="s">
        <v>96</v>
      </c>
      <c r="C57" s="27" t="s">
        <v>16</v>
      </c>
      <c r="D57" s="23">
        <f>+[1]QUANTITATIF!D58</f>
        <v>1</v>
      </c>
      <c r="E57" s="22"/>
      <c r="F57" s="22"/>
      <c r="H57" s="5"/>
    </row>
    <row r="58" spans="1:8" s="4" customFormat="1" ht="14" x14ac:dyDescent="0.3">
      <c r="A58" s="27" t="s">
        <v>97</v>
      </c>
      <c r="B58" s="27" t="s">
        <v>98</v>
      </c>
      <c r="C58" s="27" t="s">
        <v>16</v>
      </c>
      <c r="D58" s="23">
        <f>+[1]QUANTITATIF!D59</f>
        <v>1</v>
      </c>
      <c r="E58" s="22"/>
      <c r="F58" s="22"/>
      <c r="H58" s="5"/>
    </row>
    <row r="59" spans="1:8" s="4" customFormat="1" ht="14" x14ac:dyDescent="0.3">
      <c r="A59" s="15"/>
      <c r="B59" s="15" t="s">
        <v>99</v>
      </c>
      <c r="C59" s="15"/>
      <c r="D59" s="15"/>
      <c r="E59" s="15"/>
      <c r="F59" s="22"/>
      <c r="H59" s="5"/>
    </row>
    <row r="60" spans="1:8" s="4" customFormat="1" ht="15" x14ac:dyDescent="0.3">
      <c r="A60" s="39" t="s">
        <v>100</v>
      </c>
      <c r="B60" s="11" t="s">
        <v>101</v>
      </c>
      <c r="C60" s="12"/>
      <c r="D60" s="12"/>
      <c r="E60" s="12"/>
      <c r="F60" s="13"/>
      <c r="H60" s="5"/>
    </row>
    <row r="61" spans="1:8" s="4" customFormat="1" ht="14" x14ac:dyDescent="0.3">
      <c r="A61" s="14"/>
      <c r="B61" s="26" t="s">
        <v>102</v>
      </c>
      <c r="C61" s="27"/>
      <c r="D61" s="14"/>
      <c r="E61" s="14"/>
      <c r="F61" s="14"/>
      <c r="H61" s="5"/>
    </row>
    <row r="62" spans="1:8" s="4" customFormat="1" ht="14" x14ac:dyDescent="0.3">
      <c r="A62" s="14"/>
      <c r="B62" s="26" t="s">
        <v>103</v>
      </c>
      <c r="C62" s="27"/>
      <c r="D62" s="14"/>
      <c r="E62" s="14"/>
      <c r="F62" s="14"/>
      <c r="H62" s="5"/>
    </row>
    <row r="63" spans="1:8" s="4" customFormat="1" x14ac:dyDescent="0.25">
      <c r="A63" s="40" t="s">
        <v>6</v>
      </c>
      <c r="B63" s="41" t="s">
        <v>7</v>
      </c>
      <c r="C63" s="41" t="s">
        <v>8</v>
      </c>
      <c r="D63" s="41" t="s">
        <v>9</v>
      </c>
      <c r="E63" s="42" t="s">
        <v>104</v>
      </c>
      <c r="F63" s="42" t="s">
        <v>105</v>
      </c>
      <c r="H63" s="5"/>
    </row>
    <row r="64" spans="1:8" s="4" customFormat="1" x14ac:dyDescent="0.25">
      <c r="A64" s="43"/>
      <c r="B64" s="44"/>
      <c r="C64" s="44"/>
      <c r="D64" s="44"/>
      <c r="E64" s="44"/>
      <c r="F64" s="44"/>
      <c r="H64" s="5"/>
    </row>
    <row r="65" spans="1:8" s="4" customFormat="1" ht="14" x14ac:dyDescent="0.3">
      <c r="A65" s="20">
        <v>1</v>
      </c>
      <c r="B65" s="15" t="s">
        <v>12</v>
      </c>
      <c r="C65" s="14" t="s">
        <v>13</v>
      </c>
      <c r="D65" s="14"/>
      <c r="E65" s="14"/>
      <c r="F65" s="22"/>
      <c r="H65" s="5"/>
    </row>
    <row r="66" spans="1:8" s="4" customFormat="1" ht="14" x14ac:dyDescent="0.3">
      <c r="A66" s="21" t="s">
        <v>14</v>
      </c>
      <c r="B66" s="14" t="s">
        <v>106</v>
      </c>
      <c r="C66" s="14" t="s">
        <v>16</v>
      </c>
      <c r="D66" s="14">
        <v>1</v>
      </c>
      <c r="E66" s="14"/>
      <c r="F66" s="22"/>
      <c r="H66" s="5"/>
    </row>
    <row r="67" spans="1:8" s="4" customFormat="1" ht="14" x14ac:dyDescent="0.3">
      <c r="A67" s="21" t="s">
        <v>17</v>
      </c>
      <c r="B67" s="14" t="s">
        <v>18</v>
      </c>
      <c r="C67" s="14" t="s">
        <v>19</v>
      </c>
      <c r="D67" s="23">
        <f>+[1]QUANTITATIF!D71</f>
        <v>77</v>
      </c>
      <c r="E67" s="14"/>
      <c r="F67" s="22"/>
      <c r="H67" s="5"/>
    </row>
    <row r="68" spans="1:8" s="4" customFormat="1" ht="14" x14ac:dyDescent="0.3">
      <c r="A68" s="21" t="s">
        <v>20</v>
      </c>
      <c r="B68" s="14" t="s">
        <v>21</v>
      </c>
      <c r="C68" s="14" t="s">
        <v>16</v>
      </c>
      <c r="D68" s="23">
        <f>+[1]QUANTITATIF!D72</f>
        <v>1</v>
      </c>
      <c r="E68" s="14"/>
      <c r="F68" s="22"/>
      <c r="H68" s="5"/>
    </row>
    <row r="69" spans="1:8" s="4" customFormat="1" ht="14" x14ac:dyDescent="0.3">
      <c r="A69" s="20">
        <v>2</v>
      </c>
      <c r="B69" s="15" t="s">
        <v>22</v>
      </c>
      <c r="C69" s="14"/>
      <c r="D69" s="23"/>
      <c r="E69" s="14"/>
      <c r="F69" s="22"/>
      <c r="H69" s="5"/>
    </row>
    <row r="70" spans="1:8" s="4" customFormat="1" ht="14" x14ac:dyDescent="0.3">
      <c r="A70" s="21" t="s">
        <v>23</v>
      </c>
      <c r="B70" s="14" t="s">
        <v>24</v>
      </c>
      <c r="C70" s="14" t="s">
        <v>25</v>
      </c>
      <c r="D70" s="23">
        <f>+[1]QUANTITATIF!D74</f>
        <v>1124</v>
      </c>
      <c r="E70" s="14"/>
      <c r="F70" s="22"/>
      <c r="H70" s="5"/>
    </row>
    <row r="71" spans="1:8" s="4" customFormat="1" ht="14" x14ac:dyDescent="0.3">
      <c r="A71" s="21" t="s">
        <v>26</v>
      </c>
      <c r="B71" s="14" t="s">
        <v>27</v>
      </c>
      <c r="C71" s="14" t="s">
        <v>28</v>
      </c>
      <c r="D71" s="23">
        <f>+[1]QUANTITATIF!D75</f>
        <v>0</v>
      </c>
      <c r="E71" s="14"/>
      <c r="F71" s="22"/>
      <c r="H71" s="5"/>
    </row>
    <row r="72" spans="1:8" s="4" customFormat="1" ht="14" x14ac:dyDescent="0.3">
      <c r="A72" s="21" t="s">
        <v>29</v>
      </c>
      <c r="B72" s="14" t="s">
        <v>30</v>
      </c>
      <c r="C72" s="14" t="s">
        <v>28</v>
      </c>
      <c r="D72" s="23">
        <f>+[1]QUANTITATIF!D76</f>
        <v>0</v>
      </c>
      <c r="E72" s="14"/>
      <c r="F72" s="22"/>
      <c r="H72" s="5"/>
    </row>
    <row r="73" spans="1:8" s="4" customFormat="1" ht="14" x14ac:dyDescent="0.3">
      <c r="A73" s="21" t="s">
        <v>31</v>
      </c>
      <c r="B73" s="14" t="s">
        <v>32</v>
      </c>
      <c r="C73" s="14" t="s">
        <v>28</v>
      </c>
      <c r="D73" s="24">
        <f>+[1]QUANTITATIF!D77</f>
        <v>0</v>
      </c>
      <c r="E73" s="14"/>
      <c r="F73" s="22"/>
      <c r="H73" s="5"/>
    </row>
    <row r="74" spans="1:8" s="4" customFormat="1" ht="14" x14ac:dyDescent="0.3">
      <c r="A74" s="20">
        <v>3</v>
      </c>
      <c r="B74" s="15" t="s">
        <v>33</v>
      </c>
      <c r="C74" s="14"/>
      <c r="D74" s="23"/>
      <c r="E74" s="14"/>
      <c r="F74" s="22"/>
      <c r="H74" s="5"/>
    </row>
    <row r="75" spans="1:8" s="4" customFormat="1" ht="14" x14ac:dyDescent="0.3">
      <c r="A75" s="21" t="s">
        <v>34</v>
      </c>
      <c r="B75" s="14" t="s">
        <v>35</v>
      </c>
      <c r="C75" s="14" t="s">
        <v>28</v>
      </c>
      <c r="D75" s="23">
        <f>+[1]QUANTITATIF!D79</f>
        <v>0</v>
      </c>
      <c r="E75" s="14"/>
      <c r="F75" s="22"/>
      <c r="H75" s="5"/>
    </row>
    <row r="76" spans="1:8" s="4" customFormat="1" ht="14" x14ac:dyDescent="0.3">
      <c r="A76" s="21" t="s">
        <v>36</v>
      </c>
      <c r="B76" s="14" t="s">
        <v>37</v>
      </c>
      <c r="C76" s="14" t="s">
        <v>28</v>
      </c>
      <c r="D76" s="23">
        <f>+[1]QUANTITATIF!D80</f>
        <v>0</v>
      </c>
      <c r="E76" s="14"/>
      <c r="F76" s="22"/>
      <c r="H76" s="5"/>
    </row>
    <row r="77" spans="1:8" s="4" customFormat="1" ht="14" x14ac:dyDescent="0.3">
      <c r="A77" s="20">
        <v>4</v>
      </c>
      <c r="B77" s="15" t="s">
        <v>38</v>
      </c>
      <c r="C77" s="14"/>
      <c r="D77" s="23"/>
      <c r="E77" s="14"/>
      <c r="F77" s="22"/>
      <c r="H77" s="5"/>
    </row>
    <row r="78" spans="1:8" s="4" customFormat="1" ht="14" x14ac:dyDescent="0.3">
      <c r="A78" s="20"/>
      <c r="B78" s="15" t="s">
        <v>107</v>
      </c>
      <c r="C78" s="14"/>
      <c r="D78" s="23"/>
      <c r="E78" s="14"/>
      <c r="F78" s="22"/>
      <c r="H78" s="5"/>
    </row>
    <row r="79" spans="1:8" s="4" customFormat="1" ht="14" x14ac:dyDescent="0.3">
      <c r="A79" s="20" t="s">
        <v>39</v>
      </c>
      <c r="B79" s="15" t="s">
        <v>108</v>
      </c>
      <c r="C79" s="14"/>
      <c r="D79" s="23"/>
      <c r="E79" s="14"/>
      <c r="F79" s="22"/>
      <c r="H79" s="5"/>
    </row>
    <row r="80" spans="1:8" s="4" customFormat="1" ht="14" x14ac:dyDescent="0.3">
      <c r="A80" s="21" t="s">
        <v>41</v>
      </c>
      <c r="B80" s="14" t="s">
        <v>42</v>
      </c>
      <c r="C80" s="14" t="s">
        <v>25</v>
      </c>
      <c r="D80" s="23">
        <f>+[1]QUANTITATIF!D84</f>
        <v>1124</v>
      </c>
      <c r="E80" s="14"/>
      <c r="F80" s="22"/>
      <c r="H80" s="5"/>
    </row>
    <row r="81" spans="1:8" s="4" customFormat="1" ht="14" x14ac:dyDescent="0.3">
      <c r="A81" s="21" t="s">
        <v>43</v>
      </c>
      <c r="B81" s="14" t="s">
        <v>44</v>
      </c>
      <c r="C81" s="14" t="s">
        <v>28</v>
      </c>
      <c r="D81" s="23">
        <f>+[1]QUANTITATIF!D85</f>
        <v>56.2</v>
      </c>
      <c r="E81" s="14"/>
      <c r="F81" s="22"/>
      <c r="H81" s="5"/>
    </row>
    <row r="82" spans="1:8" s="4" customFormat="1" ht="14" x14ac:dyDescent="0.3">
      <c r="A82" s="21"/>
      <c r="B82" s="15" t="s">
        <v>109</v>
      </c>
      <c r="C82" s="14"/>
      <c r="D82" s="23"/>
      <c r="E82" s="14"/>
      <c r="F82" s="22"/>
      <c r="H82" s="5"/>
    </row>
    <row r="83" spans="1:8" s="4" customFormat="1" ht="14" x14ac:dyDescent="0.3">
      <c r="A83" s="20" t="s">
        <v>39</v>
      </c>
      <c r="B83" s="15" t="s">
        <v>110</v>
      </c>
      <c r="C83" s="14"/>
      <c r="D83" s="23"/>
      <c r="E83" s="14"/>
      <c r="F83" s="22"/>
      <c r="H83" s="5"/>
    </row>
    <row r="84" spans="1:8" s="4" customFormat="1" ht="14" x14ac:dyDescent="0.3">
      <c r="A84" s="21" t="s">
        <v>41</v>
      </c>
      <c r="B84" s="14" t="s">
        <v>42</v>
      </c>
      <c r="C84" s="14" t="s">
        <v>25</v>
      </c>
      <c r="D84" s="23">
        <f>+[1]QUANTITATIF!D88</f>
        <v>1573</v>
      </c>
      <c r="E84" s="14"/>
      <c r="F84" s="22"/>
      <c r="H84" s="5"/>
    </row>
    <row r="85" spans="1:8" s="4" customFormat="1" ht="14" x14ac:dyDescent="0.3">
      <c r="A85" s="21" t="s">
        <v>43</v>
      </c>
      <c r="B85" s="14" t="s">
        <v>44</v>
      </c>
      <c r="C85" s="14" t="s">
        <v>25</v>
      </c>
      <c r="D85" s="23">
        <f>+[1]QUANTITATIF!D89</f>
        <v>78.650000000000006</v>
      </c>
      <c r="E85" s="14"/>
      <c r="F85" s="22"/>
      <c r="H85" s="5"/>
    </row>
    <row r="86" spans="1:8" s="4" customFormat="1" ht="14" x14ac:dyDescent="0.3">
      <c r="A86" s="25" t="s">
        <v>45</v>
      </c>
      <c r="B86" s="26" t="s">
        <v>46</v>
      </c>
      <c r="C86" s="27" t="s">
        <v>25</v>
      </c>
      <c r="D86" s="23">
        <f>+[1]QUANTITATIF!D90</f>
        <v>0</v>
      </c>
      <c r="E86" s="14"/>
      <c r="F86" s="22"/>
      <c r="H86" s="5"/>
    </row>
    <row r="87" spans="1:8" s="4" customFormat="1" ht="14" x14ac:dyDescent="0.3">
      <c r="A87" s="20">
        <v>5</v>
      </c>
      <c r="B87" s="15" t="s">
        <v>47</v>
      </c>
      <c r="C87" s="14"/>
      <c r="D87" s="23"/>
      <c r="E87" s="14"/>
      <c r="F87" s="22"/>
      <c r="H87" s="5"/>
    </row>
    <row r="88" spans="1:8" s="4" customFormat="1" ht="14" x14ac:dyDescent="0.3">
      <c r="A88" s="21" t="s">
        <v>48</v>
      </c>
      <c r="B88" s="14" t="s">
        <v>49</v>
      </c>
      <c r="C88" s="14" t="s">
        <v>19</v>
      </c>
      <c r="D88" s="23">
        <f>+[1]QUANTITATIF!D92</f>
        <v>80</v>
      </c>
      <c r="E88" s="14"/>
      <c r="F88" s="22"/>
      <c r="H88" s="5"/>
    </row>
    <row r="89" spans="1:8" s="4" customFormat="1" ht="14" x14ac:dyDescent="0.3">
      <c r="A89" s="21" t="s">
        <v>50</v>
      </c>
      <c r="B89" s="14" t="s">
        <v>51</v>
      </c>
      <c r="C89" s="14" t="s">
        <v>19</v>
      </c>
      <c r="D89" s="23">
        <f>+[1]QUANTITATIF!D93</f>
        <v>22</v>
      </c>
      <c r="E89" s="14"/>
      <c r="F89" s="22"/>
      <c r="H89" s="5"/>
    </row>
    <row r="90" spans="1:8" s="4" customFormat="1" ht="14" x14ac:dyDescent="0.3">
      <c r="A90" s="20">
        <v>6</v>
      </c>
      <c r="B90" s="15" t="s">
        <v>52</v>
      </c>
      <c r="C90" s="14"/>
      <c r="D90" s="23"/>
      <c r="E90" s="14"/>
      <c r="F90" s="22"/>
      <c r="H90" s="5"/>
    </row>
    <row r="91" spans="1:8" s="4" customFormat="1" ht="14" x14ac:dyDescent="0.3">
      <c r="A91" s="21" t="s">
        <v>111</v>
      </c>
      <c r="B91" s="14" t="s">
        <v>51</v>
      </c>
      <c r="C91" s="14" t="s">
        <v>19</v>
      </c>
      <c r="D91" s="23">
        <f>+[1]QUANTITATIF!D95</f>
        <v>0</v>
      </c>
      <c r="E91" s="14"/>
      <c r="F91" s="22"/>
      <c r="H91" s="5"/>
    </row>
    <row r="92" spans="1:8" s="4" customFormat="1" ht="14" x14ac:dyDescent="0.3">
      <c r="A92" s="20">
        <v>7</v>
      </c>
      <c r="B92" s="15" t="s">
        <v>54</v>
      </c>
      <c r="C92" s="14" t="s">
        <v>19</v>
      </c>
      <c r="D92" s="23">
        <f>+[1]QUANTITATIF!D98</f>
        <v>0</v>
      </c>
      <c r="E92" s="14"/>
      <c r="F92" s="22"/>
      <c r="H92" s="5"/>
    </row>
    <row r="93" spans="1:8" s="4" customFormat="1" ht="14" x14ac:dyDescent="0.3">
      <c r="A93" s="21" t="s">
        <v>112</v>
      </c>
      <c r="B93" s="14" t="s">
        <v>56</v>
      </c>
      <c r="C93" s="14" t="s">
        <v>19</v>
      </c>
      <c r="D93" s="23">
        <f>+[1]QUANTITATIF!D97</f>
        <v>0</v>
      </c>
      <c r="E93" s="14"/>
      <c r="F93" s="22"/>
      <c r="H93" s="5"/>
    </row>
    <row r="94" spans="1:8" s="4" customFormat="1" ht="14" x14ac:dyDescent="0.3">
      <c r="A94" s="20">
        <v>8</v>
      </c>
      <c r="B94" s="15" t="s">
        <v>57</v>
      </c>
      <c r="C94" s="14"/>
      <c r="D94" s="23"/>
      <c r="E94" s="14"/>
      <c r="F94" s="22"/>
      <c r="H94" s="5"/>
    </row>
    <row r="95" spans="1:8" s="4" customFormat="1" ht="14" x14ac:dyDescent="0.3">
      <c r="A95" s="21" t="s">
        <v>113</v>
      </c>
      <c r="B95" s="14" t="s">
        <v>59</v>
      </c>
      <c r="C95" s="14" t="s">
        <v>19</v>
      </c>
      <c r="D95" s="23">
        <f>+[1]QUANTITATIF!D99</f>
        <v>6</v>
      </c>
      <c r="E95" s="14"/>
      <c r="F95" s="22"/>
      <c r="H95" s="5"/>
    </row>
    <row r="96" spans="1:8" s="4" customFormat="1" ht="14" x14ac:dyDescent="0.3">
      <c r="A96" s="20">
        <v>9</v>
      </c>
      <c r="B96" s="15" t="s">
        <v>60</v>
      </c>
      <c r="C96" s="14"/>
      <c r="D96" s="23"/>
      <c r="E96" s="14"/>
      <c r="F96" s="22"/>
      <c r="H96" s="5"/>
    </row>
    <row r="97" spans="1:8" s="4" customFormat="1" ht="14" x14ac:dyDescent="0.3">
      <c r="A97" s="21" t="s">
        <v>61</v>
      </c>
      <c r="B97" s="14" t="s">
        <v>62</v>
      </c>
      <c r="C97" s="14" t="s">
        <v>19</v>
      </c>
      <c r="D97" s="23">
        <f>+[1]QUANTITATIF!D101</f>
        <v>6</v>
      </c>
      <c r="E97" s="14"/>
      <c r="F97" s="22"/>
      <c r="H97" s="5"/>
    </row>
    <row r="98" spans="1:8" s="4" customFormat="1" ht="14" x14ac:dyDescent="0.3">
      <c r="A98" s="20">
        <v>10</v>
      </c>
      <c r="B98" s="15" t="s">
        <v>63</v>
      </c>
      <c r="C98" s="14" t="s">
        <v>19</v>
      </c>
      <c r="D98" s="23">
        <f>+[1]QUANTITATIF!D102</f>
        <v>0</v>
      </c>
      <c r="E98" s="14"/>
      <c r="F98" s="22"/>
      <c r="H98" s="5"/>
    </row>
    <row r="99" spans="1:8" s="4" customFormat="1" ht="14" x14ac:dyDescent="0.3">
      <c r="A99" s="20">
        <v>11</v>
      </c>
      <c r="B99" s="15" t="s">
        <v>64</v>
      </c>
      <c r="C99" s="14" t="s">
        <v>28</v>
      </c>
      <c r="D99" s="23">
        <f>+[1]QUANTITATIF!D103</f>
        <v>2.25</v>
      </c>
      <c r="E99" s="14"/>
      <c r="F99" s="22"/>
      <c r="H99" s="5"/>
    </row>
    <row r="100" spans="1:8" s="4" customFormat="1" ht="28" x14ac:dyDescent="0.3">
      <c r="A100" s="28">
        <v>12</v>
      </c>
      <c r="B100" s="29" t="s">
        <v>65</v>
      </c>
      <c r="C100" s="30" t="s">
        <v>19</v>
      </c>
      <c r="D100" s="31">
        <f>+[1]QUANTITATIF!D104</f>
        <v>164</v>
      </c>
      <c r="E100" s="14"/>
      <c r="F100" s="22"/>
      <c r="H100" s="5"/>
    </row>
    <row r="101" spans="1:8" s="4" customFormat="1" ht="28" x14ac:dyDescent="0.3">
      <c r="A101" s="28">
        <v>13</v>
      </c>
      <c r="B101" s="29" t="s">
        <v>66</v>
      </c>
      <c r="C101" s="30" t="s">
        <v>67</v>
      </c>
      <c r="D101" s="31">
        <f>+[1]QUANTITATIF!D105</f>
        <v>64</v>
      </c>
      <c r="E101" s="14"/>
      <c r="F101" s="22"/>
      <c r="H101" s="5"/>
    </row>
    <row r="102" spans="1:8" s="4" customFormat="1" ht="14" x14ac:dyDescent="0.3">
      <c r="A102" s="20">
        <v>14</v>
      </c>
      <c r="B102" s="15" t="s">
        <v>68</v>
      </c>
      <c r="C102" s="14" t="s">
        <v>19</v>
      </c>
      <c r="D102" s="24">
        <f>+[1]QUANTITATIF!D106</f>
        <v>95</v>
      </c>
      <c r="E102" s="14"/>
      <c r="F102" s="22"/>
      <c r="H102" s="5"/>
    </row>
    <row r="103" spans="1:8" s="4" customFormat="1" ht="14" x14ac:dyDescent="0.3">
      <c r="A103" s="20">
        <v>15</v>
      </c>
      <c r="B103" s="15" t="s">
        <v>69</v>
      </c>
      <c r="C103" s="14" t="s">
        <v>25</v>
      </c>
      <c r="D103" s="24">
        <f>+[1]QUANTITATIF!D107</f>
        <v>829</v>
      </c>
      <c r="E103" s="14"/>
      <c r="F103" s="22"/>
      <c r="H103" s="5"/>
    </row>
    <row r="104" spans="1:8" s="4" customFormat="1" ht="14" x14ac:dyDescent="0.3">
      <c r="A104" s="20">
        <v>16</v>
      </c>
      <c r="B104" s="15" t="s">
        <v>70</v>
      </c>
      <c r="C104" s="14" t="s">
        <v>67</v>
      </c>
      <c r="D104" s="24">
        <f>+[1]QUANTITATIF!D108</f>
        <v>0</v>
      </c>
      <c r="E104" s="14"/>
      <c r="F104" s="22"/>
      <c r="H104" s="5"/>
    </row>
    <row r="105" spans="1:8" s="4" customFormat="1" ht="14" x14ac:dyDescent="0.3">
      <c r="A105" s="20">
        <v>17</v>
      </c>
      <c r="B105" s="15" t="s">
        <v>71</v>
      </c>
      <c r="C105" s="14"/>
      <c r="D105" s="14"/>
      <c r="E105" s="14"/>
      <c r="F105" s="22"/>
      <c r="H105" s="5"/>
    </row>
    <row r="106" spans="1:8" ht="14" x14ac:dyDescent="0.3">
      <c r="A106" s="21" t="s">
        <v>72</v>
      </c>
      <c r="B106" s="14" t="s">
        <v>73</v>
      </c>
      <c r="C106" s="14" t="s">
        <v>67</v>
      </c>
      <c r="D106" s="23">
        <f>+[1]QUANTITATIF!D110</f>
        <v>0</v>
      </c>
      <c r="E106" s="14"/>
      <c r="F106" s="22"/>
    </row>
    <row r="107" spans="1:8" ht="14" x14ac:dyDescent="0.3">
      <c r="A107" s="21" t="s">
        <v>74</v>
      </c>
      <c r="B107" s="14" t="s">
        <v>75</v>
      </c>
      <c r="C107" s="14" t="s">
        <v>67</v>
      </c>
      <c r="D107" s="23">
        <f>+[1]QUANTITATIF!D111</f>
        <v>1</v>
      </c>
      <c r="E107" s="14"/>
      <c r="F107" s="22"/>
    </row>
    <row r="108" spans="1:8" ht="14" x14ac:dyDescent="0.3">
      <c r="A108" s="25">
        <v>18</v>
      </c>
      <c r="B108" s="26" t="s">
        <v>76</v>
      </c>
      <c r="C108" s="27"/>
      <c r="D108" s="23"/>
      <c r="E108" s="14"/>
      <c r="F108" s="22"/>
    </row>
    <row r="109" spans="1:8" ht="14" x14ac:dyDescent="0.3">
      <c r="A109" s="25" t="s">
        <v>77</v>
      </c>
      <c r="B109" s="26" t="s">
        <v>78</v>
      </c>
      <c r="C109" s="27"/>
      <c r="D109" s="23"/>
      <c r="E109" s="14"/>
      <c r="F109" s="22"/>
    </row>
    <row r="110" spans="1:8" ht="14" x14ac:dyDescent="0.3">
      <c r="A110" s="34" t="s">
        <v>79</v>
      </c>
      <c r="B110" s="27" t="s">
        <v>80</v>
      </c>
      <c r="C110" s="27" t="s">
        <v>16</v>
      </c>
      <c r="D110" s="23">
        <f>+[1]QUANTITATIF!D114</f>
        <v>1</v>
      </c>
      <c r="E110" s="14"/>
      <c r="F110" s="22"/>
    </row>
    <row r="111" spans="1:8" ht="14" x14ac:dyDescent="0.3">
      <c r="A111" s="34" t="s">
        <v>81</v>
      </c>
      <c r="B111" s="27" t="s">
        <v>82</v>
      </c>
      <c r="C111" s="27" t="s">
        <v>16</v>
      </c>
      <c r="D111" s="23">
        <f>+[1]QUANTITATIF!D115</f>
        <v>1</v>
      </c>
      <c r="E111" s="14"/>
      <c r="F111" s="22"/>
    </row>
    <row r="112" spans="1:8" ht="14" x14ac:dyDescent="0.3">
      <c r="A112" s="34" t="s">
        <v>83</v>
      </c>
      <c r="B112" s="27" t="s">
        <v>84</v>
      </c>
      <c r="C112" s="27" t="s">
        <v>16</v>
      </c>
      <c r="D112" s="23">
        <f>+[1]QUANTITATIF!D116</f>
        <v>1</v>
      </c>
      <c r="E112" s="14"/>
      <c r="F112" s="22"/>
    </row>
    <row r="113" spans="1:8" ht="14" x14ac:dyDescent="0.3">
      <c r="A113" s="25" t="s">
        <v>85</v>
      </c>
      <c r="B113" s="26" t="s">
        <v>86</v>
      </c>
      <c r="C113" s="27"/>
      <c r="D113" s="23"/>
      <c r="E113" s="14"/>
      <c r="F113" s="22"/>
    </row>
    <row r="114" spans="1:8" ht="28" x14ac:dyDescent="0.3">
      <c r="A114" s="35" t="s">
        <v>87</v>
      </c>
      <c r="B114" s="36" t="s">
        <v>88</v>
      </c>
      <c r="C114" s="37" t="s">
        <v>16</v>
      </c>
      <c r="D114" s="38">
        <f>+[1]QUANTITATIF!D118</f>
        <v>1</v>
      </c>
      <c r="E114" s="14"/>
      <c r="F114" s="22"/>
    </row>
    <row r="115" spans="1:8" ht="28" x14ac:dyDescent="0.3">
      <c r="A115" s="35" t="s">
        <v>89</v>
      </c>
      <c r="B115" s="36" t="s">
        <v>90</v>
      </c>
      <c r="C115" s="37" t="s">
        <v>16</v>
      </c>
      <c r="D115" s="38">
        <f>+[1]QUANTITATIF!D119</f>
        <v>1</v>
      </c>
      <c r="E115" s="14"/>
      <c r="F115" s="22"/>
    </row>
    <row r="116" spans="1:8" ht="14" x14ac:dyDescent="0.3">
      <c r="A116" s="25" t="s">
        <v>91</v>
      </c>
      <c r="B116" s="26" t="s">
        <v>92</v>
      </c>
      <c r="C116" s="27"/>
      <c r="D116" s="23"/>
      <c r="E116" s="14"/>
      <c r="F116" s="22"/>
    </row>
    <row r="117" spans="1:8" ht="14" x14ac:dyDescent="0.3">
      <c r="A117" s="27" t="s">
        <v>93</v>
      </c>
      <c r="B117" s="27" t="s">
        <v>94</v>
      </c>
      <c r="C117" s="27" t="s">
        <v>16</v>
      </c>
      <c r="D117" s="23">
        <f>+[1]QUANTITATIF!D121</f>
        <v>1</v>
      </c>
      <c r="E117" s="14"/>
      <c r="F117" s="22"/>
    </row>
    <row r="118" spans="1:8" ht="14" x14ac:dyDescent="0.3">
      <c r="A118" s="27" t="s">
        <v>95</v>
      </c>
      <c r="B118" s="27" t="s">
        <v>96</v>
      </c>
      <c r="C118" s="27" t="s">
        <v>16</v>
      </c>
      <c r="D118" s="23">
        <f>+[1]QUANTITATIF!D122</f>
        <v>1</v>
      </c>
      <c r="E118" s="14"/>
      <c r="F118" s="22"/>
    </row>
    <row r="119" spans="1:8" ht="14" x14ac:dyDescent="0.3">
      <c r="A119" s="27" t="s">
        <v>97</v>
      </c>
      <c r="B119" s="27" t="s">
        <v>98</v>
      </c>
      <c r="C119" s="27" t="s">
        <v>16</v>
      </c>
      <c r="D119" s="23">
        <f>+[1]QUANTITATIF!D123</f>
        <v>1</v>
      </c>
      <c r="E119" s="14"/>
      <c r="F119" s="22"/>
      <c r="G119" s="45"/>
    </row>
    <row r="120" spans="1:8" ht="14" x14ac:dyDescent="0.3">
      <c r="A120" s="15"/>
      <c r="B120" s="46" t="s">
        <v>114</v>
      </c>
      <c r="C120" s="47"/>
      <c r="D120" s="47"/>
      <c r="E120" s="48"/>
      <c r="F120" s="22"/>
    </row>
    <row r="121" spans="1:8" s="4" customFormat="1" ht="15.5" x14ac:dyDescent="0.35">
      <c r="A121" s="49"/>
      <c r="B121" s="50" t="s">
        <v>115</v>
      </c>
      <c r="C121" s="51"/>
      <c r="D121" s="51"/>
      <c r="E121" s="52"/>
      <c r="F121" s="53"/>
      <c r="H121" s="5"/>
    </row>
    <row r="122" spans="1:8" s="4" customFormat="1" ht="15.5" x14ac:dyDescent="0.35">
      <c r="A122" s="49"/>
      <c r="B122" s="50" t="s">
        <v>116</v>
      </c>
      <c r="C122" s="51"/>
      <c r="D122" s="51"/>
      <c r="E122" s="52"/>
      <c r="F122" s="53"/>
      <c r="H122" s="5"/>
    </row>
    <row r="123" spans="1:8" s="4" customFormat="1" ht="15.5" x14ac:dyDescent="0.35">
      <c r="A123" s="49"/>
      <c r="B123" s="50" t="s">
        <v>117</v>
      </c>
      <c r="C123" s="51"/>
      <c r="D123" s="51"/>
      <c r="E123" s="52"/>
      <c r="F123" s="53"/>
      <c r="H123" s="5"/>
    </row>
  </sheetData>
  <mergeCells count="19">
    <mergeCell ref="B120:E120"/>
    <mergeCell ref="B121:E121"/>
    <mergeCell ref="B122:E122"/>
    <mergeCell ref="B123:E123"/>
    <mergeCell ref="B60:F60"/>
    <mergeCell ref="A63:A64"/>
    <mergeCell ref="B63:B64"/>
    <mergeCell ref="C63:C64"/>
    <mergeCell ref="D63:D64"/>
    <mergeCell ref="E63:E64"/>
    <mergeCell ref="F63:F64"/>
    <mergeCell ref="A3:F3"/>
    <mergeCell ref="B4:F4"/>
    <mergeCell ref="A7:A8"/>
    <mergeCell ref="B7:B8"/>
    <mergeCell ref="C7:C8"/>
    <mergeCell ref="D7:D8"/>
    <mergeCell ref="E7:E8"/>
    <mergeCell ref="F7:F8"/>
  </mergeCells>
  <pageMargins left="0.35433070866141736" right="0.23622047244094491" top="0.98425196850393704" bottom="0.98425196850393704" header="0.51181102362204722" footer="0.51181102362204722"/>
  <pageSetup paperSize="9" orientation="portrait" r:id="rId1"/>
  <headerFooter alignWithMargins="0">
    <oddHeader>&amp;L&amp;"Arial,Italique"&amp;8APD - Etudes d'aménagement de la route d'accès à la STEP et de la réhabilitation du parking de la STEP BUTERERE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6993B-F3E3-4F09-976B-5455E0FD57A9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DQE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Prudence NDAYIZAMBA</dc:creator>
  <cp:lastModifiedBy>Prudence NDAYIZAMBA</cp:lastModifiedBy>
  <dcterms:created xsi:type="dcterms:W3CDTF">2025-11-25T11:29:59Z</dcterms:created>
  <dcterms:modified xsi:type="dcterms:W3CDTF">2025-11-25T11:31:42Z</dcterms:modified>
</cp:coreProperties>
</file>