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2854BFA_RepBFA/2854BFA-10081_Nvo Contrat cadre_Matériels_Informatiques/2_CSC/"/>
    </mc:Choice>
  </mc:AlternateContent>
  <xr:revisionPtr revIDLastSave="373" documentId="8_{3DB135D0-C799-486F-AE11-A4A9A26E1048}" xr6:coauthVersionLast="47" xr6:coauthVersionMax="47" xr10:uidLastSave="{D9C89743-111E-48FF-AFF2-22DAB3E88AE2}"/>
  <bookViews>
    <workbookView xWindow="-108" yWindow="-108" windowWidth="23256" windowHeight="12456" activeTab="1" xr2:uid="{00000000-000D-0000-FFFF-FFFF00000000}"/>
  </bookViews>
  <sheets>
    <sheet name="Lot 2" sheetId="11" r:id="rId1"/>
    <sheet name="Lot 1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9" l="1"/>
  <c r="B67" i="9" s="1"/>
  <c r="B29" i="11"/>
  <c r="B28" i="11"/>
  <c r="B23" i="11"/>
  <c r="B18" i="11"/>
  <c r="B66" i="9"/>
  <c r="B60" i="9"/>
  <c r="B43" i="9"/>
  <c r="B33" i="9"/>
</calcChain>
</file>

<file path=xl/sharedStrings.xml><?xml version="1.0" encoding="utf-8"?>
<sst xmlns="http://schemas.openxmlformats.org/spreadsheetml/2006/main" count="94" uniqueCount="43">
  <si>
    <t>1. Ordinateurs portables</t>
  </si>
  <si>
    <t>Standard</t>
  </si>
  <si>
    <t>2. Ordinateurs de bureau</t>
  </si>
  <si>
    <t>3. All-in-one</t>
  </si>
  <si>
    <t>1. Claviers</t>
  </si>
  <si>
    <t>2. Souris</t>
  </si>
  <si>
    <t>3. Casques (écouteurs)</t>
  </si>
  <si>
    <t>Performant</t>
  </si>
  <si>
    <t>3. Imprimante individuelle</t>
  </si>
  <si>
    <t>Noir &amp; Blanc</t>
  </si>
  <si>
    <t>Color</t>
  </si>
  <si>
    <t>4. Scanneurs</t>
  </si>
  <si>
    <t>1.  All-in-One</t>
  </si>
  <si>
    <t>2. Modulaire</t>
  </si>
  <si>
    <t>Basique</t>
  </si>
  <si>
    <t>Standard (alternatif)</t>
  </si>
  <si>
    <t>1. Ecrans et Projection Ecrans de Bureau</t>
  </si>
  <si>
    <t>2. Ecran de videoconference (Professionnel)</t>
  </si>
  <si>
    <t>3. Tableaux interactifs</t>
  </si>
  <si>
    <t>4. Presentation - Rétroprojecteur</t>
  </si>
  <si>
    <t>1. Tablettes professionnelles</t>
  </si>
  <si>
    <t>Lot 1 : Fourniture et livraison d’équipements informatiques</t>
  </si>
  <si>
    <t>Très Performant</t>
  </si>
  <si>
    <t>Type</t>
  </si>
  <si>
    <t>Prix Unitaire</t>
  </si>
  <si>
    <t>Standart</t>
  </si>
  <si>
    <t>Spécifications pour les imprimantes, photocopieurs et scanneurs</t>
  </si>
  <si>
    <t>Spécifications pour 3 types d'ordinateurs (Laptop, desktop et all-in-one)</t>
  </si>
  <si>
    <t>2.Imprimantes (Couleur)​</t>
  </si>
  <si>
    <t>Total 1</t>
  </si>
  <si>
    <t>Total 2</t>
  </si>
  <si>
    <t>Spécifications pour les équipements de vidéoconference</t>
  </si>
  <si>
    <t>Spécifications techniques pour les écrans</t>
  </si>
  <si>
    <t>Spécifications techniques pour les tablettes</t>
  </si>
  <si>
    <t>Total 3</t>
  </si>
  <si>
    <t>Total 4</t>
  </si>
  <si>
    <t>Total 5</t>
  </si>
  <si>
    <t>Total  Général</t>
  </si>
  <si>
    <t>Lot 2 : Fourniture et livraison d’accessoires informatiques</t>
  </si>
  <si>
    <t>Spécifications pour 3 types d'accessoires(Claviers, souris et casques)</t>
  </si>
  <si>
    <t>Spécifications techniques pour les téléphones</t>
  </si>
  <si>
    <t>Spécifications techniques pour les Onduleurs</t>
  </si>
  <si>
    <t>1.Imprimantes (N&amp;B)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</si>
</sst>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rgb="FF585756"/>
      <name val="Georgia"/>
      <family val="1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left"/>
    </xf>
    <xf numFmtId="0" fontId="4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43" fontId="3" fillId="0" borderId="0" xfId="1" applyFont="1" applyAlignment="1">
      <alignment horizontal="center" vertical="center"/>
    </xf>
    <xf numFmtId="43" fontId="4" fillId="3" borderId="1" xfId="1" applyFont="1" applyFill="1" applyBorder="1"/>
    <xf numFmtId="43" fontId="0" fillId="2" borderId="1" xfId="1" applyFont="1" applyFill="1" applyBorder="1" applyAlignment="1">
      <alignment horizontal="left"/>
    </xf>
    <xf numFmtId="43" fontId="1" fillId="0" borderId="1" xfId="1" applyFont="1" applyBorder="1"/>
    <xf numFmtId="43" fontId="0" fillId="0" borderId="1" xfId="1" applyFont="1" applyBorder="1"/>
    <xf numFmtId="43" fontId="1" fillId="0" borderId="1" xfId="1" applyFont="1" applyBorder="1" applyAlignment="1">
      <alignment horizontal="left"/>
    </xf>
    <xf numFmtId="43" fontId="1" fillId="3" borderId="1" xfId="1" applyFont="1" applyFill="1" applyBorder="1"/>
    <xf numFmtId="43" fontId="0" fillId="0" borderId="0" xfId="1" applyFont="1"/>
    <xf numFmtId="0" fontId="0" fillId="2" borderId="1" xfId="0" applyFill="1" applyBorder="1"/>
    <xf numFmtId="43" fontId="0" fillId="2" borderId="1" xfId="1" applyFont="1" applyFill="1" applyBorder="1"/>
    <xf numFmtId="43" fontId="0" fillId="0" borderId="1" xfId="1" applyFont="1" applyFill="1" applyBorder="1"/>
    <xf numFmtId="0" fontId="1" fillId="4" borderId="1" xfId="0" applyFont="1" applyFill="1" applyBorder="1"/>
    <xf numFmtId="43" fontId="1" fillId="4" borderId="1" xfId="1" applyFont="1" applyFill="1" applyBorder="1"/>
    <xf numFmtId="0" fontId="5" fillId="2" borderId="1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8AB3-5FC6-4E4C-BC56-E9717A4F35BD}">
  <dimension ref="A1:G29"/>
  <sheetViews>
    <sheetView workbookViewId="0">
      <selection activeCell="F25" sqref="F25"/>
    </sheetView>
  </sheetViews>
  <sheetFormatPr baseColWidth="10" defaultRowHeight="14.4" x14ac:dyDescent="0.3"/>
  <cols>
    <col min="1" max="1" width="63.5546875" bestFit="1" customWidth="1"/>
    <col min="2" max="2" width="13.44140625" style="19" customWidth="1"/>
  </cols>
  <sheetData>
    <row r="1" spans="1:7" x14ac:dyDescent="0.3">
      <c r="A1" s="4" t="s">
        <v>38</v>
      </c>
      <c r="B1" s="12"/>
      <c r="C1" s="5"/>
      <c r="D1" s="5"/>
      <c r="E1" s="5"/>
      <c r="F1" s="5"/>
      <c r="G1" s="5"/>
    </row>
    <row r="4" spans="1:7" ht="15.6" x14ac:dyDescent="0.3">
      <c r="A4" s="9" t="s">
        <v>23</v>
      </c>
      <c r="B4" s="13" t="s">
        <v>24</v>
      </c>
    </row>
    <row r="5" spans="1:7" x14ac:dyDescent="0.3">
      <c r="A5" s="25" t="s">
        <v>39</v>
      </c>
      <c r="B5" s="14"/>
      <c r="C5" s="6"/>
      <c r="D5" s="6"/>
      <c r="E5" s="6"/>
      <c r="F5" s="6"/>
    </row>
    <row r="6" spans="1:7" s="1" customFormat="1" x14ac:dyDescent="0.3">
      <c r="A6" s="3" t="s">
        <v>4</v>
      </c>
      <c r="B6" s="15"/>
    </row>
    <row r="7" spans="1:7" x14ac:dyDescent="0.3">
      <c r="A7" s="7" t="s">
        <v>1</v>
      </c>
      <c r="B7" s="16"/>
    </row>
    <row r="8" spans="1:7" x14ac:dyDescent="0.3">
      <c r="A8" s="7" t="s">
        <v>7</v>
      </c>
      <c r="B8" s="16"/>
    </row>
    <row r="9" spans="1:7" x14ac:dyDescent="0.3">
      <c r="A9" s="7" t="s">
        <v>22</v>
      </c>
      <c r="B9" s="16"/>
    </row>
    <row r="10" spans="1:7" s="1" customFormat="1" x14ac:dyDescent="0.3">
      <c r="A10" s="10" t="s">
        <v>5</v>
      </c>
      <c r="B10" s="17"/>
    </row>
    <row r="11" spans="1:7" x14ac:dyDescent="0.3">
      <c r="A11" s="7" t="s">
        <v>25</v>
      </c>
      <c r="B11" s="16"/>
    </row>
    <row r="12" spans="1:7" x14ac:dyDescent="0.3">
      <c r="A12" s="7" t="s">
        <v>7</v>
      </c>
      <c r="B12" s="16"/>
    </row>
    <row r="13" spans="1:7" x14ac:dyDescent="0.3">
      <c r="A13" s="7" t="s">
        <v>22</v>
      </c>
      <c r="B13" s="16"/>
    </row>
    <row r="14" spans="1:7" s="1" customFormat="1" x14ac:dyDescent="0.3">
      <c r="A14" s="10" t="s">
        <v>6</v>
      </c>
      <c r="B14" s="17"/>
    </row>
    <row r="15" spans="1:7" x14ac:dyDescent="0.3">
      <c r="A15" s="7" t="s">
        <v>1</v>
      </c>
      <c r="B15" s="16"/>
    </row>
    <row r="16" spans="1:7" x14ac:dyDescent="0.3">
      <c r="A16" s="7" t="s">
        <v>7</v>
      </c>
      <c r="B16" s="16"/>
    </row>
    <row r="17" spans="1:5" x14ac:dyDescent="0.3">
      <c r="A17" s="7" t="s">
        <v>22</v>
      </c>
      <c r="B17" s="16"/>
    </row>
    <row r="18" spans="1:5" s="1" customFormat="1" x14ac:dyDescent="0.3">
      <c r="A18" s="11" t="s">
        <v>29</v>
      </c>
      <c r="B18" s="18">
        <f>+SUM(B7+B8+B9+B11+B12+B13+B15+B16+B17)</f>
        <v>0</v>
      </c>
    </row>
    <row r="19" spans="1:5" x14ac:dyDescent="0.3">
      <c r="A19" s="25" t="s">
        <v>40</v>
      </c>
      <c r="B19" s="14"/>
      <c r="C19" s="6"/>
      <c r="D19" s="6"/>
    </row>
    <row r="20" spans="1:5" x14ac:dyDescent="0.3">
      <c r="A20" s="7" t="s">
        <v>14</v>
      </c>
      <c r="B20" s="16"/>
      <c r="E20" s="2"/>
    </row>
    <row r="21" spans="1:5" x14ac:dyDescent="0.3">
      <c r="A21" s="7" t="s">
        <v>1</v>
      </c>
      <c r="B21" s="16"/>
    </row>
    <row r="22" spans="1:5" x14ac:dyDescent="0.3">
      <c r="A22" s="7" t="s">
        <v>15</v>
      </c>
      <c r="B22" s="16"/>
    </row>
    <row r="23" spans="1:5" x14ac:dyDescent="0.3">
      <c r="A23" s="23" t="s">
        <v>30</v>
      </c>
      <c r="B23" s="24">
        <f>B20+B21+B22</f>
        <v>0</v>
      </c>
    </row>
    <row r="24" spans="1:5" x14ac:dyDescent="0.3">
      <c r="A24" s="20" t="s">
        <v>41</v>
      </c>
      <c r="B24" s="21"/>
    </row>
    <row r="25" spans="1:5" x14ac:dyDescent="0.3">
      <c r="A25" s="7" t="s">
        <v>1</v>
      </c>
      <c r="B25" s="22"/>
    </row>
    <row r="26" spans="1:5" x14ac:dyDescent="0.3">
      <c r="A26" s="7" t="s">
        <v>7</v>
      </c>
      <c r="B26" s="22"/>
    </row>
    <row r="27" spans="1:5" x14ac:dyDescent="0.3">
      <c r="A27" s="7" t="s">
        <v>22</v>
      </c>
      <c r="B27" s="22"/>
    </row>
    <row r="28" spans="1:5" x14ac:dyDescent="0.3">
      <c r="A28" s="23" t="s">
        <v>34</v>
      </c>
      <c r="B28" s="24">
        <f>B25+B26+B27</f>
        <v>0</v>
      </c>
    </row>
    <row r="29" spans="1:5" x14ac:dyDescent="0.3">
      <c r="A29" s="11" t="s">
        <v>37</v>
      </c>
      <c r="B29" s="18">
        <f>B18+B23+B28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FB3C-89B5-4D24-B1C2-DBAB2F69FE4E}">
  <dimension ref="A1:G67"/>
  <sheetViews>
    <sheetView tabSelected="1" topLeftCell="A42" workbookViewId="0">
      <selection activeCell="E17" sqref="E17"/>
    </sheetView>
  </sheetViews>
  <sheetFormatPr baseColWidth="10" defaultRowHeight="14.4" x14ac:dyDescent="0.3"/>
  <cols>
    <col min="1" max="1" width="63.5546875" bestFit="1" customWidth="1"/>
    <col min="2" max="2" width="13.44140625" style="19" customWidth="1"/>
  </cols>
  <sheetData>
    <row r="1" spans="1:7" x14ac:dyDescent="0.3">
      <c r="A1" s="5" t="s">
        <v>21</v>
      </c>
      <c r="B1" s="12"/>
      <c r="C1" s="5"/>
      <c r="D1" s="5"/>
      <c r="E1" s="5"/>
      <c r="F1" s="5"/>
      <c r="G1" s="5"/>
    </row>
    <row r="4" spans="1:7" ht="15.6" x14ac:dyDescent="0.3">
      <c r="A4" s="9" t="s">
        <v>23</v>
      </c>
      <c r="B4" s="13" t="s">
        <v>24</v>
      </c>
    </row>
    <row r="5" spans="1:7" x14ac:dyDescent="0.3">
      <c r="A5" s="25" t="s">
        <v>27</v>
      </c>
      <c r="B5" s="14"/>
      <c r="C5" s="6"/>
      <c r="D5" s="6"/>
      <c r="E5" s="6"/>
      <c r="F5" s="6"/>
    </row>
    <row r="6" spans="1:7" s="1" customFormat="1" x14ac:dyDescent="0.3">
      <c r="A6" s="3" t="s">
        <v>0</v>
      </c>
      <c r="B6" s="15"/>
    </row>
    <row r="7" spans="1:7" x14ac:dyDescent="0.3">
      <c r="A7" s="7" t="s">
        <v>1</v>
      </c>
      <c r="B7" s="16"/>
    </row>
    <row r="8" spans="1:7" x14ac:dyDescent="0.3">
      <c r="A8" s="7" t="s">
        <v>7</v>
      </c>
      <c r="B8" s="16"/>
    </row>
    <row r="9" spans="1:7" x14ac:dyDescent="0.3">
      <c r="A9" s="7" t="s">
        <v>22</v>
      </c>
      <c r="B9" s="16"/>
    </row>
    <row r="10" spans="1:7" s="1" customFormat="1" x14ac:dyDescent="0.3">
      <c r="A10" s="10" t="s">
        <v>2</v>
      </c>
      <c r="B10" s="17"/>
    </row>
    <row r="11" spans="1:7" x14ac:dyDescent="0.3">
      <c r="A11" s="7" t="s">
        <v>25</v>
      </c>
      <c r="B11" s="16"/>
    </row>
    <row r="12" spans="1:7" x14ac:dyDescent="0.3">
      <c r="A12" s="7" t="s">
        <v>7</v>
      </c>
      <c r="B12" s="16"/>
    </row>
    <row r="13" spans="1:7" s="1" customFormat="1" x14ac:dyDescent="0.3">
      <c r="A13" s="10" t="s">
        <v>3</v>
      </c>
      <c r="B13" s="17"/>
    </row>
    <row r="14" spans="1:7" x14ac:dyDescent="0.3">
      <c r="A14" s="7" t="s">
        <v>1</v>
      </c>
      <c r="B14" s="16"/>
    </row>
    <row r="15" spans="1:7" x14ac:dyDescent="0.3">
      <c r="A15" s="7" t="s">
        <v>7</v>
      </c>
      <c r="B15" s="16"/>
    </row>
    <row r="16" spans="1:7" x14ac:dyDescent="0.3">
      <c r="A16" s="7" t="s">
        <v>22</v>
      </c>
      <c r="B16" s="16"/>
    </row>
    <row r="17" spans="1:5" s="1" customFormat="1" x14ac:dyDescent="0.3">
      <c r="A17" s="11" t="s">
        <v>29</v>
      </c>
      <c r="B17" s="18">
        <f>B7+B8+B9+B11+B12+B14+B15+B16</f>
        <v>0</v>
      </c>
    </row>
    <row r="18" spans="1:5" x14ac:dyDescent="0.3">
      <c r="A18" s="25" t="s">
        <v>26</v>
      </c>
      <c r="B18" s="14"/>
      <c r="C18" s="6"/>
      <c r="D18" s="6"/>
    </row>
    <row r="19" spans="1:5" s="1" customFormat="1" x14ac:dyDescent="0.3">
      <c r="A19" s="10" t="s">
        <v>42</v>
      </c>
      <c r="B19" s="17"/>
      <c r="C19" s="8"/>
      <c r="D19" s="8"/>
    </row>
    <row r="20" spans="1:5" x14ac:dyDescent="0.3">
      <c r="A20" s="7" t="s">
        <v>1</v>
      </c>
      <c r="B20" s="16"/>
      <c r="E20" s="2"/>
    </row>
    <row r="21" spans="1:5" x14ac:dyDescent="0.3">
      <c r="A21" s="7" t="s">
        <v>7</v>
      </c>
      <c r="B21" s="16"/>
    </row>
    <row r="22" spans="1:5" x14ac:dyDescent="0.3">
      <c r="A22" s="7" t="s">
        <v>22</v>
      </c>
      <c r="B22" s="16"/>
    </row>
    <row r="23" spans="1:5" s="1" customFormat="1" x14ac:dyDescent="0.3">
      <c r="A23" s="10" t="s">
        <v>28</v>
      </c>
      <c r="B23" s="17"/>
    </row>
    <row r="24" spans="1:5" x14ac:dyDescent="0.3">
      <c r="A24" s="7" t="s">
        <v>1</v>
      </c>
      <c r="B24" s="16"/>
    </row>
    <row r="25" spans="1:5" x14ac:dyDescent="0.3">
      <c r="A25" s="7" t="s">
        <v>7</v>
      </c>
      <c r="B25" s="16"/>
    </row>
    <row r="26" spans="1:5" x14ac:dyDescent="0.3">
      <c r="A26" s="7" t="s">
        <v>22</v>
      </c>
      <c r="B26" s="16"/>
    </row>
    <row r="27" spans="1:5" s="1" customFormat="1" x14ac:dyDescent="0.3">
      <c r="A27" s="10" t="s">
        <v>8</v>
      </c>
      <c r="B27" s="17"/>
    </row>
    <row r="28" spans="1:5" x14ac:dyDescent="0.3">
      <c r="A28" s="7" t="s">
        <v>9</v>
      </c>
      <c r="B28" s="16"/>
    </row>
    <row r="29" spans="1:5" x14ac:dyDescent="0.3">
      <c r="A29" s="7" t="s">
        <v>10</v>
      </c>
      <c r="B29" s="16"/>
    </row>
    <row r="30" spans="1:5" s="1" customFormat="1" x14ac:dyDescent="0.3">
      <c r="A30" s="10" t="s">
        <v>11</v>
      </c>
      <c r="B30" s="17"/>
    </row>
    <row r="31" spans="1:5" x14ac:dyDescent="0.3">
      <c r="A31" s="7" t="s">
        <v>1</v>
      </c>
      <c r="B31" s="16"/>
    </row>
    <row r="32" spans="1:5" x14ac:dyDescent="0.3">
      <c r="A32" s="7" t="s">
        <v>7</v>
      </c>
      <c r="B32" s="16"/>
    </row>
    <row r="33" spans="1:2" x14ac:dyDescent="0.3">
      <c r="A33" s="23" t="s">
        <v>30</v>
      </c>
      <c r="B33" s="24">
        <f>B20+B21+B22+B24+B25+B26+B28+B29+B31+B32</f>
        <v>0</v>
      </c>
    </row>
    <row r="34" spans="1:2" x14ac:dyDescent="0.3">
      <c r="A34" s="20" t="s">
        <v>31</v>
      </c>
      <c r="B34" s="21"/>
    </row>
    <row r="35" spans="1:2" x14ac:dyDescent="0.3">
      <c r="A35" s="3" t="s">
        <v>12</v>
      </c>
      <c r="B35" s="22"/>
    </row>
    <row r="36" spans="1:2" x14ac:dyDescent="0.3">
      <c r="A36" s="7" t="s">
        <v>1</v>
      </c>
      <c r="B36" s="22"/>
    </row>
    <row r="37" spans="1:2" x14ac:dyDescent="0.3">
      <c r="A37" s="7" t="s">
        <v>7</v>
      </c>
      <c r="B37" s="22"/>
    </row>
    <row r="38" spans="1:2" x14ac:dyDescent="0.3">
      <c r="A38" s="7" t="s">
        <v>22</v>
      </c>
      <c r="B38" s="22"/>
    </row>
    <row r="39" spans="1:2" x14ac:dyDescent="0.3">
      <c r="A39" s="3" t="s">
        <v>13</v>
      </c>
      <c r="B39" s="22"/>
    </row>
    <row r="40" spans="1:2" x14ac:dyDescent="0.3">
      <c r="A40" s="7" t="s">
        <v>1</v>
      </c>
      <c r="B40" s="22"/>
    </row>
    <row r="41" spans="1:2" x14ac:dyDescent="0.3">
      <c r="A41" s="7" t="s">
        <v>7</v>
      </c>
      <c r="B41" s="22"/>
    </row>
    <row r="42" spans="1:2" x14ac:dyDescent="0.3">
      <c r="A42" s="7" t="s">
        <v>22</v>
      </c>
      <c r="B42" s="22"/>
    </row>
    <row r="43" spans="1:2" x14ac:dyDescent="0.3">
      <c r="A43" s="23" t="s">
        <v>34</v>
      </c>
      <c r="B43" s="24">
        <f>B36+B37+B38+B40+B41+B42</f>
        <v>0</v>
      </c>
    </row>
    <row r="44" spans="1:2" x14ac:dyDescent="0.3">
      <c r="A44" s="20" t="s">
        <v>32</v>
      </c>
      <c r="B44" s="21"/>
    </row>
    <row r="45" spans="1:2" x14ac:dyDescent="0.3">
      <c r="A45" s="3" t="s">
        <v>16</v>
      </c>
      <c r="B45" s="22"/>
    </row>
    <row r="46" spans="1:2" x14ac:dyDescent="0.3">
      <c r="A46" s="7" t="s">
        <v>1</v>
      </c>
      <c r="B46" s="22"/>
    </row>
    <row r="47" spans="1:2" x14ac:dyDescent="0.3">
      <c r="A47" s="7" t="s">
        <v>7</v>
      </c>
      <c r="B47" s="22"/>
    </row>
    <row r="48" spans="1:2" x14ac:dyDescent="0.3">
      <c r="A48" s="7" t="s">
        <v>22</v>
      </c>
      <c r="B48" s="22"/>
    </row>
    <row r="49" spans="1:2" x14ac:dyDescent="0.3">
      <c r="A49" s="3" t="s">
        <v>17</v>
      </c>
      <c r="B49" s="22"/>
    </row>
    <row r="50" spans="1:2" x14ac:dyDescent="0.3">
      <c r="A50" s="7" t="s">
        <v>1</v>
      </c>
      <c r="B50" s="22"/>
    </row>
    <row r="51" spans="1:2" x14ac:dyDescent="0.3">
      <c r="A51" s="7" t="s">
        <v>7</v>
      </c>
      <c r="B51" s="22"/>
    </row>
    <row r="52" spans="1:2" x14ac:dyDescent="0.3">
      <c r="A52" s="7" t="s">
        <v>22</v>
      </c>
      <c r="B52" s="22"/>
    </row>
    <row r="53" spans="1:2" x14ac:dyDescent="0.3">
      <c r="A53" s="3" t="s">
        <v>18</v>
      </c>
      <c r="B53" s="22"/>
    </row>
    <row r="54" spans="1:2" x14ac:dyDescent="0.3">
      <c r="A54" s="7" t="s">
        <v>1</v>
      </c>
      <c r="B54" s="22"/>
    </row>
    <row r="55" spans="1:2" x14ac:dyDescent="0.3">
      <c r="A55" s="7" t="s">
        <v>7</v>
      </c>
      <c r="B55" s="22"/>
    </row>
    <row r="56" spans="1:2" x14ac:dyDescent="0.3">
      <c r="A56" s="7" t="s">
        <v>22</v>
      </c>
      <c r="B56" s="22"/>
    </row>
    <row r="57" spans="1:2" x14ac:dyDescent="0.3">
      <c r="A57" s="3" t="s">
        <v>19</v>
      </c>
      <c r="B57" s="22"/>
    </row>
    <row r="58" spans="1:2" x14ac:dyDescent="0.3">
      <c r="A58" s="7" t="s">
        <v>1</v>
      </c>
      <c r="B58" s="22"/>
    </row>
    <row r="59" spans="1:2" x14ac:dyDescent="0.3">
      <c r="A59" s="7" t="s">
        <v>7</v>
      </c>
      <c r="B59" s="22"/>
    </row>
    <row r="60" spans="1:2" x14ac:dyDescent="0.3">
      <c r="A60" s="23" t="s">
        <v>35</v>
      </c>
      <c r="B60" s="24">
        <f>B46+B47+B48+B50+B51+B52+B54+B55+B56+B58+B59</f>
        <v>0</v>
      </c>
    </row>
    <row r="61" spans="1:2" x14ac:dyDescent="0.3">
      <c r="A61" s="20" t="s">
        <v>33</v>
      </c>
      <c r="B61" s="21"/>
    </row>
    <row r="62" spans="1:2" x14ac:dyDescent="0.3">
      <c r="A62" s="3" t="s">
        <v>20</v>
      </c>
      <c r="B62" s="22"/>
    </row>
    <row r="63" spans="1:2" x14ac:dyDescent="0.3">
      <c r="A63" s="7" t="s">
        <v>1</v>
      </c>
      <c r="B63" s="22"/>
    </row>
    <row r="64" spans="1:2" x14ac:dyDescent="0.3">
      <c r="A64" s="7" t="s">
        <v>7</v>
      </c>
      <c r="B64" s="22"/>
    </row>
    <row r="65" spans="1:2" x14ac:dyDescent="0.3">
      <c r="A65" s="7" t="s">
        <v>22</v>
      </c>
      <c r="B65" s="22"/>
    </row>
    <row r="66" spans="1:2" x14ac:dyDescent="0.3">
      <c r="A66" s="23" t="s">
        <v>36</v>
      </c>
      <c r="B66" s="24">
        <f>B63+B64+B65</f>
        <v>0</v>
      </c>
    </row>
    <row r="67" spans="1:2" x14ac:dyDescent="0.3">
      <c r="A67" s="11" t="s">
        <v>37</v>
      </c>
      <c r="B67" s="18">
        <f>B17+B33+B43+B60+B66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89b6ff-5735-4b3c-9dca-50e80957a65b">
      <Value>2</Value>
      <Value>1</Value>
    </TaxCatchAll>
    <lcf76f155ced4ddcb4097134ff3c332f xmlns="017ef222-b715-482d-b25e-e029bead7086">
      <Terms xmlns="http://schemas.microsoft.com/office/infopath/2007/PartnerControls"/>
    </lcf76f155ced4ddcb4097134ff3c332f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BFAENABEL-680963957-135194</_dlc_DocId>
    <_dlc_DocIdUrl xmlns="508ba6eb-9e09-4fd5-92f2-2d9921329f2d">
      <Url>https://enabelbe.sharepoint.com/sites/BFA/_layouts/15/DocIdRedir.aspx?ID=BFAENABEL-680963957-135194</Url>
      <Description>BFAENABEL-680963957-135194</Description>
    </_dlc_DocIdUrl>
  </documentManagement>
</p:properties>
</file>

<file path=customXml/itemProps1.xml><?xml version="1.0" encoding="utf-8"?>
<ds:datastoreItem xmlns:ds="http://schemas.openxmlformats.org/officeDocument/2006/customXml" ds:itemID="{413ED7C1-D518-441B-901D-5107B2846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E1B06-71E4-4058-A5F4-CC025D60B78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883EF5-C6B5-4829-B4CE-B0120425CBC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95FDA6-F008-4177-A1BB-B7793E533AF9}">
  <ds:schemaRefs>
    <ds:schemaRef ds:uri="http://schemas.microsoft.com/office/2006/metadata/properties"/>
    <ds:schemaRef ds:uri="http://schemas.microsoft.com/office/infopath/2007/PartnerControls"/>
    <ds:schemaRef ds:uri="1c89b6ff-5735-4b3c-9dca-50e80957a65b"/>
    <ds:schemaRef ds:uri="017ef222-b715-482d-b25e-e029bead7086"/>
    <ds:schemaRef ds:uri="http://schemas.microsoft.com/sharepoint/v3"/>
    <ds:schemaRef ds:uri="14a9c00f-d9e3-4eb9-aad3-f69239d17d9c"/>
    <ds:schemaRef ds:uri="508ba6eb-9e09-4fd5-92f2-2d9921329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Lot 2</vt:lpstr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DARGANI, Eleonore</cp:lastModifiedBy>
  <cp:revision/>
  <dcterms:created xsi:type="dcterms:W3CDTF">2024-12-20T10:04:16Z</dcterms:created>
  <dcterms:modified xsi:type="dcterms:W3CDTF">2026-03-04T17:18:54Z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MediaServiceImageTags">
    <vt:lpwstr/>
  </property>
  <property fmtid="{D5CDD505-2E9C-101B-9397-08002B2CF9AE}" pid="4" name="Document_Language">
    <vt:lpwstr>2;#FR|e5b11214-e6fc-4287-b1cb-b050c041462c</vt:lpwstr>
  </property>
  <property fmtid="{D5CDD505-2E9C-101B-9397-08002B2CF9AE}" pid="5" name="Country">
    <vt:lpwstr>1;#BFA|5c109890-987f-4e01-800e-8d3dbccbd13c</vt:lpwstr>
  </property>
  <property fmtid="{D5CDD505-2E9C-101B-9397-08002B2CF9AE}" pid="6" name="_dlc_DocIdItemGuid">
    <vt:lpwstr>e0cd0c11-1996-46cf-8d13-7a8c4f0dc259</vt:lpwstr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