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nabelbe.sharepoint.com/sites/TZA/Contracts/21_Public_Contracts/TZA22003_Wezesha-Binti/TZA22003-10637_Framework contract Supply of construction materials for boy’s WASH facilities in 5 selected Schools in Kigoma Region/2_CSC/BOQ Materials boy's WASH and VETA/"/>
    </mc:Choice>
  </mc:AlternateContent>
  <xr:revisionPtr revIDLastSave="417" documentId="8_{DE9DC280-A22C-4BA4-822A-43BFF8B6D5E9}" xr6:coauthVersionLast="47" xr6:coauthVersionMax="47" xr10:uidLastSave="{1CDEB288-AB4F-430E-8764-DF9E54794C31}"/>
  <bookViews>
    <workbookView xWindow="-108" yWindow="-108" windowWidth="23256" windowHeight="13896" xr2:uid="{21EAD74B-C2F6-4C3E-81C9-18B2CE121C22}"/>
  </bookViews>
  <sheets>
    <sheet name="Lot 3. Timber material " sheetId="17" r:id="rId1"/>
  </sheets>
  <externalReferences>
    <externalReference r:id="rId2"/>
    <externalReference r:id="rId3"/>
    <externalReference r:id="rId4"/>
    <externalReference r:id="rId5"/>
  </externalReferences>
  <definedNames>
    <definedName name="\0">#REF!</definedName>
    <definedName name="\p">#REF!</definedName>
    <definedName name="\x">#REF!</definedName>
    <definedName name="___QTY1">OFFSET('[1]BUILDER''S WORK'!$A$7:$H$48,2,2,ROWS('[1]BUILDER''S WORK'!$A$7:$H$48)-3,1)</definedName>
    <definedName name="__QTY1">OFFSET('[1]BUILDER''S WORK'!$A$7:$H$48,2,2,ROWS('[1]BUILDER''S WORK'!$A$7:$H$48)-3,1)</definedName>
    <definedName name="_8000">#REF!</definedName>
    <definedName name="_8001">#REF!</definedName>
    <definedName name="_8002">#REF!</definedName>
    <definedName name="_8003">#REF!</definedName>
    <definedName name="_8010">#REF!</definedName>
    <definedName name="_8011">#REF!</definedName>
    <definedName name="_8012">#REF!</definedName>
    <definedName name="_8014">#REF!</definedName>
    <definedName name="_8030">#REF!</definedName>
    <definedName name="_8041">#REF!</definedName>
    <definedName name="_8042">#REF!</definedName>
    <definedName name="_8050">#REF!</definedName>
    <definedName name="_8051">#REF!</definedName>
    <definedName name="_8062">#REF!</definedName>
    <definedName name="_8063">#REF!</definedName>
    <definedName name="_8064">#REF!</definedName>
    <definedName name="_8065">#REF!</definedName>
    <definedName name="_8081">#REF!</definedName>
    <definedName name="_8082">#REF!</definedName>
    <definedName name="_8110">#REF!</definedName>
    <definedName name="_8111">#REF!</definedName>
    <definedName name="_8112">#REF!</definedName>
    <definedName name="_8113">#REF!</definedName>
    <definedName name="_8114">#REF!</definedName>
    <definedName name="_8115">#REF!</definedName>
    <definedName name="_8120">#REF!</definedName>
    <definedName name="_8121">#REF!</definedName>
    <definedName name="_8140">#REF!</definedName>
    <definedName name="_81402">#REF!</definedName>
    <definedName name="_8142">#REF!</definedName>
    <definedName name="_8143">#REF!</definedName>
    <definedName name="_8151">#REF!</definedName>
    <definedName name="_8152">#REF!</definedName>
    <definedName name="_8153">#REF!</definedName>
    <definedName name="_8160">#REF!</definedName>
    <definedName name="_8161">#REF!</definedName>
    <definedName name="_8162">#REF!</definedName>
    <definedName name="_8181">#REF!</definedName>
    <definedName name="_8192">#REF!</definedName>
    <definedName name="_8196">#REF!</definedName>
    <definedName name="_8200">#REF!</definedName>
    <definedName name="_8201">#REF!</definedName>
    <definedName name="_8203">#REF!</definedName>
    <definedName name="_8204">#REF!</definedName>
    <definedName name="_8205">#REF!</definedName>
    <definedName name="_8221">#REF!</definedName>
    <definedName name="_8240">#REF!</definedName>
    <definedName name="_82401">#REF!</definedName>
    <definedName name="_8241">#REF!</definedName>
    <definedName name="_8250">#REF!</definedName>
    <definedName name="_82501">#REF!</definedName>
    <definedName name="_8270">#REF!</definedName>
    <definedName name="_8280">#REF!</definedName>
    <definedName name="_8281">#REF!</definedName>
    <definedName name="_8290">#REF!</definedName>
    <definedName name="_8295">#REF!</definedName>
    <definedName name="_8300">#REF!</definedName>
    <definedName name="_8332">#REF!</definedName>
    <definedName name="_8335">#REF!</definedName>
    <definedName name="_8340">#REF!</definedName>
    <definedName name="_8341">#REF!</definedName>
    <definedName name="_8350">#REF!</definedName>
    <definedName name="_8380">#REF!</definedName>
    <definedName name="_8381">#REF!</definedName>
    <definedName name="_8382">#REF!</definedName>
    <definedName name="_8383">#REF!</definedName>
    <definedName name="_8384">#REF!</definedName>
    <definedName name="_8394">#REF!</definedName>
    <definedName name="_8396">#REF!</definedName>
    <definedName name="_8400">#REF!</definedName>
    <definedName name="_8402">#REF!</definedName>
    <definedName name="_8404">#REF!</definedName>
    <definedName name="_8411">#REF!</definedName>
    <definedName name="_8412">#REF!</definedName>
    <definedName name="_8413">#REF!</definedName>
    <definedName name="_8421">#REF!</definedName>
    <definedName name="_8423">#REF!</definedName>
    <definedName name="_8440">#REF!</definedName>
    <definedName name="_8442">#REF!</definedName>
    <definedName name="_8454">#REF!</definedName>
    <definedName name="_8476">#REF!</definedName>
    <definedName name="_8490">#REF!</definedName>
    <definedName name="_8500">#REF!</definedName>
    <definedName name="_8520">#REF!</definedName>
    <definedName name="_8521">#REF!</definedName>
    <definedName name="_8522">#REF!</definedName>
    <definedName name="_8530">#REF!</definedName>
    <definedName name="_8531">#REF!</definedName>
    <definedName name="_8552">#REF!</definedName>
    <definedName name="_8554">#REF!</definedName>
    <definedName name="_8562">#REF!</definedName>
    <definedName name="_8563">#REF!</definedName>
    <definedName name="_8566">#REF!</definedName>
    <definedName name="_8567">#REF!</definedName>
    <definedName name="_8572">#REF!</definedName>
    <definedName name="_8582">#REF!</definedName>
    <definedName name="_8600">#REF!</definedName>
    <definedName name="_8602">#REF!</definedName>
    <definedName name="_8606">#REF!</definedName>
    <definedName name="_8610">#REF!</definedName>
    <definedName name="_8612">#REF!</definedName>
    <definedName name="_8613">#REF!</definedName>
    <definedName name="_8633">#REF!</definedName>
    <definedName name="_8635">#REF!</definedName>
    <definedName name="_8637">#REF!</definedName>
    <definedName name="_8638">#REF!</definedName>
    <definedName name="_8650">#REF!</definedName>
    <definedName name="_8661">#REF!</definedName>
    <definedName name="_8670">#REF!</definedName>
    <definedName name="_8671">#REF!</definedName>
    <definedName name="_8673">#REF!</definedName>
    <definedName name="_8680">#REF!</definedName>
    <definedName name="_8690">#REF!</definedName>
    <definedName name="_8751">#REF!</definedName>
    <definedName name="_8757">#REF!</definedName>
    <definedName name="_8759">#REF!</definedName>
    <definedName name="_8772">#REF!</definedName>
    <definedName name="_8802">#REF!</definedName>
    <definedName name="_8810">#REF!</definedName>
    <definedName name="_8840">#REF!</definedName>
    <definedName name="_8841">#REF!</definedName>
    <definedName name="_8850">#REF!</definedName>
    <definedName name="_8851">#REF!</definedName>
    <definedName name="_8852">#REF!</definedName>
    <definedName name="_8871">#REF!</definedName>
    <definedName name="_8872">#REF!</definedName>
    <definedName name="_8873">#REF!</definedName>
    <definedName name="_QTY1">OFFSET('[1]BUILDER''S WORK'!$A$7:$H$48,2,2,ROWS('[1]BUILDER''S WORK'!$A$7:$H$48)-3,1)</definedName>
    <definedName name="a">#REF!</definedName>
    <definedName name="aa">#REF!</definedName>
    <definedName name="aaa">#REF!</definedName>
    <definedName name="AMEDE" localSheetId="0">[2]!_QTY1*[2]!RATE1</definedName>
    <definedName name="AMEDE">[2]!_QTY1*[2]!RATE1</definedName>
    <definedName name="AMOUNT1" localSheetId="0">[2]!_QTY1*[2]!RATE1</definedName>
    <definedName name="AMOUNT1">[2]!_QTY1*[2]!RATE1</definedName>
    <definedName name="bill3">#REF!</definedName>
    <definedName name="C___F">#REF!</definedName>
    <definedName name="CLAIMS" localSheetId="0">[2]!_QTY1*[2]!RATE1</definedName>
    <definedName name="CLAIMS">[2]!_QTY1*[2]!RATE1</definedName>
    <definedName name="COMM">#REF!</definedName>
    <definedName name="DATA1_1">OFFSET('[1]BUILDER''S WORK'!$A$7:$H$48,2,7,ROWS('[1]BUILDER''S WORK'!$A$7:$H$48)-3,1)</definedName>
    <definedName name="DDDD">#REF!</definedName>
    <definedName name="e">#REF!</definedName>
    <definedName name="EE">#REF!</definedName>
    <definedName name="EEE">#REF!</definedName>
    <definedName name="Elecrtri">#REF!</definedName>
    <definedName name="EQUAL">#REF!</definedName>
    <definedName name="FOB">#REF!</definedName>
    <definedName name="FP">#REF!</definedName>
    <definedName name="GGG">#REF!</definedName>
    <definedName name="HOME">#REF!</definedName>
    <definedName name="id">#REF!</definedName>
    <definedName name="Inspection">#REF!</definedName>
    <definedName name="K.Shs">#REF!</definedName>
    <definedName name="l">#REF!</definedName>
    <definedName name="LABOUR_SALES_TAX">#REF!</definedName>
    <definedName name="LST">#REF!</definedName>
    <definedName name="mmm" localSheetId="0">[2]!_QTY1*[2]!RATE1</definedName>
    <definedName name="mmm">[2]!_QTY1*[2]!RATE1</definedName>
    <definedName name="NEL">#REF!</definedName>
    <definedName name="nil">#REF!</definedName>
    <definedName name="nnn">#REF!</definedName>
    <definedName name="NO">#REF!</definedName>
    <definedName name="oooooooooooooo">#REF!</definedName>
    <definedName name="OTHER">#REF!</definedName>
    <definedName name="OVERHEADS">#REF!</definedName>
    <definedName name="POUND">#REF!</definedName>
    <definedName name="_xlnm.Print_Area">#REF!</definedName>
    <definedName name="_xlnm.Print_Titles">[3]Sheet1!$A$1:$IV$4</definedName>
    <definedName name="PROFIT">#REF!</definedName>
    <definedName name="qq">#REF!</definedName>
    <definedName name="QQQ">#REF!</definedName>
    <definedName name="QTY1_1">OFFSET('[1]BUILDER''S WORK'!$A$7:$H$48,2,2,ROWS('[1]BUILDER''S WORK'!$A$7:$H$48)-3,1)</definedName>
    <definedName name="QUERRIES">#REF!</definedName>
    <definedName name="RAND">#REF!</definedName>
    <definedName name="RATE1">OFFSET('[1]BUILDER''S WORK'!$A$7:$H$48,2,5,ROWS('[1]BUILDER''S WORK'!$A$7:$H$48)-3,1)</definedName>
    <definedName name="RATE1_1">OFFSET('[1]BUILDER''S WORK'!$A$7:$H$48,2,5,ROWS('[1]BUILDER''S WORK'!$A$7:$H$48)-3,1)</definedName>
    <definedName name="REVENUES_TAX">#REF!</definedName>
    <definedName name="ROWS1" localSheetId="0">OFFSET('[1]BUILDER''S WORK'!$A$7:$H$48,ROWS([2]!DATA1_1),0,ROWS('[1]BUILDER''S WORK'!$A$7:$H$48)-(ROWS([2]!DATA1_1)+2),1)</definedName>
    <definedName name="ROWS1">OFFSET('[1]BUILDER''S WORK'!$A$7:$H$48,ROWS([2]!DATA1_1),0,ROWS('[1]BUILDER''S WORK'!$A$7:$H$48)-(ROWS([2]!DATA1_1)+2),1)</definedName>
    <definedName name="ROWS2" localSheetId="0">OFFSET('[4]BUILDER''S WORK'!$A$7:$H$48,ROWS([2]!DATA1_1),0,ROWS('[4]BUILDER''S WORK'!$A$7:$H$48)-(ROWS([2]!DATA1_1)+2),1)</definedName>
    <definedName name="ROWS2">OFFSET('[4]BUILDER''S WORK'!$A$7:$H$48,ROWS([2]!DATA1_1),0,ROWS('[4]BUILDER''S WORK'!$A$7:$H$48)-(ROWS([2]!DATA1_1)+2),1)</definedName>
    <definedName name="s">#REF!</definedName>
    <definedName name="SHIFT" localSheetId="0">[2]!_QTY1*[2]!RATE1</definedName>
    <definedName name="SHIFT">[2]!_QTY1*[2]!RATE1</definedName>
    <definedName name="Shipping">#REF!</definedName>
    <definedName name="SSS">#REF!</definedName>
    <definedName name="Stair">#REF!</definedName>
    <definedName name="sum">#REF!</definedName>
    <definedName name="TEMP">#REF!</definedName>
    <definedName name="total">#REF!</definedName>
    <definedName name="US_DOLLAR">#REF!</definedName>
    <definedName name="WWWWW">#REF!</definedName>
    <definedName name="ZEBRA">#REF!</definedName>
    <definedName name="Z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7" l="1"/>
  <c r="F29" i="17" s="1"/>
  <c r="D28" i="17"/>
  <c r="F28" i="17" s="1"/>
  <c r="D27" i="17"/>
  <c r="D26" i="17"/>
  <c r="F26" i="17" s="1"/>
  <c r="D25" i="17"/>
  <c r="F25" i="17" s="1"/>
  <c r="D23" i="17"/>
  <c r="F23" i="17" s="1"/>
  <c r="D22" i="17"/>
  <c r="D21" i="17"/>
  <c r="F21" i="17" s="1"/>
  <c r="D20" i="17"/>
  <c r="F20" i="17" s="1"/>
  <c r="D17" i="17"/>
  <c r="F17" i="17" s="1"/>
  <c r="D16" i="17"/>
  <c r="D15" i="17"/>
  <c r="F15" i="17" s="1"/>
  <c r="D14" i="17"/>
  <c r="F14" i="17" s="1"/>
  <c r="D13" i="17"/>
  <c r="F13" i="17" s="1"/>
  <c r="D12" i="17"/>
  <c r="D11" i="17"/>
  <c r="F11" i="17" s="1"/>
  <c r="D10" i="17"/>
  <c r="F10" i="17" s="1"/>
  <c r="D8" i="17"/>
  <c r="F8" i="17" s="1"/>
  <c r="D7" i="17"/>
  <c r="D6" i="17"/>
  <c r="F6" i="17" s="1"/>
  <c r="D5" i="17"/>
  <c r="F5" i="17" s="1"/>
  <c r="F27" i="17" l="1"/>
  <c r="F22" i="17"/>
  <c r="F7" i="17"/>
  <c r="F16" i="17"/>
  <c r="F12" i="17"/>
  <c r="F30" i="17" l="1"/>
  <c r="F31" i="17"/>
  <c r="F32" i="17" s="1"/>
</calcChain>
</file>

<file path=xl/sharedStrings.xml><?xml version="1.0" encoding="utf-8"?>
<sst xmlns="http://schemas.openxmlformats.org/spreadsheetml/2006/main" count="90" uniqueCount="62">
  <si>
    <t>Unit Price (Euros) Exc. VAT</t>
  </si>
  <si>
    <t>Total Amount (Euros)</t>
  </si>
  <si>
    <t>Quantity per site, delivered to</t>
  </si>
  <si>
    <t>Item</t>
  </si>
  <si>
    <t xml:space="preserve">Description </t>
  </si>
  <si>
    <t>Unit</t>
  </si>
  <si>
    <t xml:space="preserve"> Total Quantity</t>
  </si>
  <si>
    <t>Kimgogo</t>
  </si>
  <si>
    <t>Mt. Samba</t>
  </si>
  <si>
    <t>Kumsenga</t>
  </si>
  <si>
    <t>Kigina</t>
  </si>
  <si>
    <t>Migezi</t>
  </si>
  <si>
    <t>VETA Kasulu</t>
  </si>
  <si>
    <t>Mati Mubondo</t>
  </si>
  <si>
    <t>VETA Buhigwe</t>
  </si>
  <si>
    <t>A</t>
  </si>
  <si>
    <t>Formworks (untreated Eucalptus timbers)</t>
  </si>
  <si>
    <t>1"x8" x12ft</t>
  </si>
  <si>
    <t>Pcs</t>
  </si>
  <si>
    <t xml:space="preserve">1"x10" x12f </t>
  </si>
  <si>
    <t>B</t>
  </si>
  <si>
    <t>Treated Timbers for Roofing</t>
  </si>
  <si>
    <t>Supply timber purlins 2"x3"x 12ft - Pine</t>
  </si>
  <si>
    <t>Supply fascia board 1"x10"x12ft well grinded to obtine smooth surface and beveled at one end</t>
  </si>
  <si>
    <t>Supply treated  wood timber 2x6x 12ft for tie beam - eucalptus</t>
  </si>
  <si>
    <t>pcs</t>
  </si>
  <si>
    <t>Supply treated  wood timber 2x3x 10ft for purlins - eucalptus</t>
  </si>
  <si>
    <t>Timber 1x6x10ft</t>
  </si>
  <si>
    <t>C</t>
  </si>
  <si>
    <t>Doors and Frames</t>
  </si>
  <si>
    <t>Overall size 800 x 2000mm high; ref door type D2</t>
  </si>
  <si>
    <t>Overall size 900 x 2000mm high; ref door type D3</t>
  </si>
  <si>
    <r>
      <rPr>
        <sz val="9"/>
        <color rgb="FF000000"/>
        <rFont val="Calibri"/>
        <family val="2"/>
      </rPr>
      <t>Door Frames;</t>
    </r>
    <r>
      <rPr>
        <b/>
        <sz val="9"/>
        <color rgb="FF000000"/>
        <rFont val="Calibri"/>
        <family val="2"/>
      </rPr>
      <t xml:space="preserve"> </t>
    </r>
    <r>
      <rPr>
        <sz val="9"/>
        <color rgb="FF000000"/>
        <rFont val="Calibri"/>
        <family val="2"/>
      </rPr>
      <t>Supply and fix hardwood door frames comprising 4mm clear glass vent,finished with sealer and clear varnish sprayed by compressor</t>
    </r>
  </si>
  <si>
    <t>900 x 2200 mm high door frames</t>
  </si>
  <si>
    <t>1000 x 2200 mm high door frames</t>
  </si>
  <si>
    <t>Supply and fix hardwood panelled door shutters, size 900 mm × 2100 mm, complete with three level Union or equivalent mortice lockset suitable for office rooms, 4″ heavy-duty door hinges (three per door), 1/2" long screws 3mm thick and all necessary ironmongery, finished smooth and applied with clear varnish, complete and installed to the Engineer’s approval</t>
  </si>
  <si>
    <t>VAT (18%)</t>
  </si>
  <si>
    <t>Grand total VAT inclusive</t>
  </si>
  <si>
    <t xml:space="preserve">Distance in km </t>
  </si>
  <si>
    <t>Kumgogo secondary</t>
  </si>
  <si>
    <t>From Kibondo town</t>
  </si>
  <si>
    <t>Mt. Samba secondary</t>
  </si>
  <si>
    <t>Kumsenga secondary</t>
  </si>
  <si>
    <t>Kigina secondary</t>
  </si>
  <si>
    <t>Migezi secondary</t>
  </si>
  <si>
    <t>From Kasulu town</t>
  </si>
  <si>
    <t xml:space="preserve">2"x3"x12ft  </t>
  </si>
  <si>
    <t>Props atleast 5m high and 75mm diameter</t>
  </si>
  <si>
    <t>Supply treated  wood timber 2x4x 10ft for rafter and struts - eucalptus</t>
  </si>
  <si>
    <t xml:space="preserve">Treated sawn softwood 2"x2"x12ft, for brandering fixed at 600 centres, internally and externally: 50x50mm thick branderings </t>
  </si>
  <si>
    <t xml:space="preserve">Panelled doors; Supply and fix all prime hardwood "Mninga" or other approved, 50x140mm top and bottom rails, 50x 140mm stiles; 50mm thick middle rails, 4 unequal veneer panel infills, tongue and grooved jointed on both sides to stiles and rails,finished with sealer and clear varnish sprayed by compressor. </t>
  </si>
  <si>
    <t>Overall size 900 x 2100mm high; ref door type D1</t>
  </si>
  <si>
    <t>Overall size 1000 x 2100mm high; ref door type D2</t>
  </si>
  <si>
    <t>910mm x 2500mm unit, including a 450mm-high transom, fitted with 16mm burglar bars and 6mm-thick glazing for vents</t>
  </si>
  <si>
    <t>1100mm x 2500mm unit, including a 450mm-high transom, fitted with 16mm burglar bars and 6mm-thick glazing for vents</t>
  </si>
  <si>
    <t>SIDO Kigoma</t>
  </si>
  <si>
    <t>From Kigoma town centre</t>
  </si>
  <si>
    <t>From Buhigwe District council office</t>
  </si>
  <si>
    <t>Sites distance from nearby district town/office</t>
  </si>
  <si>
    <t xml:space="preserve">Supply and fix window cornices:
Size by plaining 30mmx50mm by 20mm thick of 12ft hardwood timber cornices and fix on windows to brace coffee mesh wire. Then apply three coat of clear varinishe, let each coat dry before apply the next one. size of window 700mm wide by 600mm high. </t>
  </si>
  <si>
    <t xml:space="preserve">Lot 3. Supply of Timber Materials </t>
  </si>
  <si>
    <t>Total timber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</si>
</sst>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 #,##0_-;_-* &quot;-&quot;??_-;_-@_-"/>
  </numFmts>
  <fonts count="17" x14ac:knownFonts="1">
    <font>
      <sz val="11"/>
      <color theme="1"/>
      <name val="Aptos Narrow"/>
      <family val="2"/>
      <scheme val="minor"/>
    </font>
    <font>
      <sz val="11"/>
      <color theme="1"/>
      <name val="Aptos Narrow"/>
      <family val="2"/>
      <scheme val="minor"/>
    </font>
    <font>
      <sz val="11"/>
      <color theme="1"/>
      <name val="Calibri"/>
      <family val="2"/>
    </font>
    <font>
      <sz val="10"/>
      <name val="Arial"/>
      <family val="2"/>
    </font>
    <font>
      <sz val="11"/>
      <color indexed="8"/>
      <name val="Calibri"/>
      <family val="2"/>
    </font>
    <font>
      <b/>
      <sz val="9"/>
      <color theme="1"/>
      <name val="Calibri"/>
      <family val="2"/>
    </font>
    <font>
      <b/>
      <i/>
      <sz val="9"/>
      <color theme="1"/>
      <name val="Calibri"/>
      <family val="2"/>
    </font>
    <font>
      <sz val="9"/>
      <color theme="1"/>
      <name val="Calibri"/>
      <family val="2"/>
    </font>
    <font>
      <b/>
      <sz val="9"/>
      <name val="Calibri"/>
      <family val="2"/>
    </font>
    <font>
      <sz val="9"/>
      <name val="Calibri"/>
      <family val="2"/>
    </font>
    <font>
      <sz val="9"/>
      <color rgb="FF000000"/>
      <name val="Calibri"/>
      <family val="2"/>
    </font>
    <font>
      <b/>
      <sz val="9"/>
      <color rgb="FF000000"/>
      <name val="Calibri"/>
      <family val="2"/>
    </font>
    <font>
      <sz val="9"/>
      <color theme="1"/>
      <name val="Aptos Narrow"/>
      <family val="2"/>
      <scheme val="minor"/>
    </font>
    <font>
      <b/>
      <sz val="9"/>
      <color theme="1"/>
      <name val="Aptos Narrow"/>
      <family val="2"/>
      <scheme val="minor"/>
    </font>
    <font>
      <sz val="9"/>
      <name val="Aptos Narrow"/>
      <family val="2"/>
      <scheme val="minor"/>
    </font>
    <font>
      <b/>
      <sz val="9"/>
      <name val="Aptos Narrow"/>
      <family val="2"/>
      <scheme val="minor"/>
    </font>
    <font>
      <sz val="9"/>
      <color rgb="FF000000"/>
      <name val="Aptos Narrow"/>
      <family val="2"/>
      <scheme val="minor"/>
    </font>
  </fonts>
  <fills count="3">
    <fill>
      <patternFill patternType="none"/>
    </fill>
    <fill>
      <patternFill patternType="gray125"/>
    </fill>
    <fill>
      <patternFill patternType="solid">
        <fgColor indexed="31"/>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0" fontId="2" fillId="0" borderId="0"/>
    <xf numFmtId="164"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 fillId="0" borderId="0"/>
    <xf numFmtId="0" fontId="4" fillId="2" borderId="0" applyNumberFormat="0" applyBorder="0" applyAlignment="0" applyProtection="0"/>
    <xf numFmtId="164" fontId="1" fillId="0" borderId="0" applyFont="0" applyFill="0" applyBorder="0" applyAlignment="0" applyProtection="0"/>
  </cellStyleXfs>
  <cellXfs count="78">
    <xf numFmtId="0" fontId="0" fillId="0" borderId="0" xfId="0"/>
    <xf numFmtId="0" fontId="13" fillId="0" borderId="0" xfId="1" applyFont="1" applyAlignment="1">
      <alignment vertical="top"/>
    </xf>
    <xf numFmtId="165" fontId="5" fillId="0" borderId="3" xfId="1" applyNumberFormat="1" applyFont="1" applyBorder="1" applyAlignment="1">
      <alignment horizontal="right" vertical="top"/>
    </xf>
    <xf numFmtId="164" fontId="5" fillId="0" borderId="3" xfId="1" applyNumberFormat="1" applyFont="1" applyBorder="1" applyAlignment="1">
      <alignment horizontal="right" vertical="top" wrapText="1"/>
    </xf>
    <xf numFmtId="0" fontId="5" fillId="0" borderId="3" xfId="1" applyFont="1" applyBorder="1" applyAlignment="1">
      <alignment horizontal="right" vertical="top"/>
    </xf>
    <xf numFmtId="3" fontId="7" fillId="0" borderId="3" xfId="1" applyNumberFormat="1" applyFont="1" applyBorder="1" applyAlignment="1">
      <alignment horizontal="right" vertical="top"/>
    </xf>
    <xf numFmtId="0" fontId="12" fillId="0" borderId="0" xfId="1" applyFont="1" applyAlignment="1">
      <alignment vertical="top"/>
    </xf>
    <xf numFmtId="3" fontId="5" fillId="0" borderId="3" xfId="1" applyNumberFormat="1" applyFont="1" applyBorder="1" applyAlignment="1">
      <alignment horizontal="right" vertical="top"/>
    </xf>
    <xf numFmtId="0" fontId="12" fillId="0" borderId="3" xfId="1" applyFont="1" applyBorder="1" applyAlignment="1">
      <alignment vertical="top"/>
    </xf>
    <xf numFmtId="165" fontId="7" fillId="0" borderId="3" xfId="1" applyNumberFormat="1" applyFont="1" applyBorder="1" applyAlignment="1">
      <alignment horizontal="right" vertical="top"/>
    </xf>
    <xf numFmtId="0" fontId="7" fillId="0" borderId="3" xfId="1" applyFont="1" applyBorder="1" applyAlignment="1">
      <alignment horizontal="right" vertical="top"/>
    </xf>
    <xf numFmtId="0" fontId="12" fillId="0" borderId="0" xfId="1" applyFont="1" applyAlignment="1">
      <alignment vertical="top" wrapText="1"/>
    </xf>
    <xf numFmtId="0" fontId="12" fillId="0" borderId="3"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6" fillId="0" borderId="9" xfId="0" applyFont="1" applyBorder="1" applyAlignment="1">
      <alignment vertical="top" wrapText="1"/>
    </xf>
    <xf numFmtId="0" fontId="16" fillId="0" borderId="3" xfId="0" applyFont="1" applyBorder="1" applyAlignment="1">
      <alignment vertical="top" wrapText="1"/>
    </xf>
    <xf numFmtId="0" fontId="12" fillId="0" borderId="3" xfId="1" applyFont="1" applyBorder="1" applyAlignment="1">
      <alignment vertical="top" wrapText="1"/>
    </xf>
    <xf numFmtId="0" fontId="5" fillId="0" borderId="3" xfId="1" applyFont="1" applyBorder="1" applyAlignment="1">
      <alignment vertical="top"/>
    </xf>
    <xf numFmtId="0" fontId="5" fillId="0" borderId="3" xfId="1" applyFont="1" applyBorder="1" applyAlignment="1">
      <alignment vertical="top" wrapText="1"/>
    </xf>
    <xf numFmtId="164" fontId="5" fillId="0" borderId="3" xfId="1" applyNumberFormat="1" applyFont="1" applyBorder="1" applyAlignment="1">
      <alignment vertical="top" wrapText="1"/>
    </xf>
    <xf numFmtId="165" fontId="5" fillId="0" borderId="3" xfId="1" applyNumberFormat="1" applyFont="1" applyBorder="1" applyAlignment="1">
      <alignment vertical="top"/>
    </xf>
    <xf numFmtId="0" fontId="7" fillId="0" borderId="3" xfId="1" applyFont="1" applyBorder="1" applyAlignment="1">
      <alignment vertical="top"/>
    </xf>
    <xf numFmtId="0" fontId="7" fillId="0" borderId="3" xfId="1" applyFont="1" applyBorder="1" applyAlignment="1">
      <alignment vertical="top" wrapText="1"/>
    </xf>
    <xf numFmtId="0" fontId="7" fillId="0" borderId="2" xfId="1" applyFont="1" applyBorder="1" applyAlignment="1">
      <alignment vertical="top" wrapText="1"/>
    </xf>
    <xf numFmtId="0" fontId="8" fillId="0" borderId="3" xfId="2" applyNumberFormat="1" applyFont="1" applyFill="1" applyBorder="1" applyAlignment="1">
      <alignment vertical="top" wrapText="1"/>
    </xf>
    <xf numFmtId="0" fontId="9" fillId="0" borderId="3" xfId="2" applyNumberFormat="1" applyFont="1" applyFill="1" applyBorder="1" applyAlignment="1">
      <alignment vertical="top" wrapText="1"/>
    </xf>
    <xf numFmtId="0" fontId="10" fillId="0" borderId="3" xfId="2" applyNumberFormat="1" applyFont="1" applyFill="1" applyBorder="1" applyAlignment="1">
      <alignment vertical="top" wrapText="1"/>
    </xf>
    <xf numFmtId="0" fontId="9" fillId="0" borderId="1" xfId="2" applyNumberFormat="1" applyFont="1" applyFill="1" applyBorder="1" applyAlignment="1">
      <alignment vertical="top" wrapText="1"/>
    </xf>
    <xf numFmtId="0" fontId="9" fillId="0" borderId="10" xfId="2" applyNumberFormat="1" applyFont="1" applyFill="1" applyBorder="1" applyAlignment="1">
      <alignment vertical="top" wrapText="1"/>
    </xf>
    <xf numFmtId="0" fontId="11" fillId="0" borderId="3" xfId="2" applyNumberFormat="1" applyFont="1" applyFill="1" applyBorder="1" applyAlignment="1">
      <alignment vertical="top" wrapText="1"/>
    </xf>
    <xf numFmtId="0" fontId="14" fillId="0" borderId="10" xfId="2" applyNumberFormat="1" applyFont="1" applyFill="1" applyBorder="1" applyAlignment="1">
      <alignment vertical="top" wrapText="1"/>
    </xf>
    <xf numFmtId="0" fontId="14" fillId="0" borderId="11" xfId="2" applyNumberFormat="1" applyFont="1" applyFill="1" applyBorder="1" applyAlignment="1">
      <alignment vertical="top" wrapText="1"/>
    </xf>
    <xf numFmtId="165" fontId="12" fillId="0" borderId="0" xfId="1" applyNumberFormat="1" applyFont="1" applyAlignment="1">
      <alignment vertical="top"/>
    </xf>
    <xf numFmtId="164" fontId="12" fillId="0" borderId="0" xfId="1" applyNumberFormat="1" applyFont="1" applyAlignment="1">
      <alignment vertical="top"/>
    </xf>
    <xf numFmtId="0" fontId="15" fillId="0" borderId="3" xfId="2" applyNumberFormat="1" applyFont="1" applyFill="1" applyBorder="1" applyAlignment="1">
      <alignment vertical="top" wrapText="1"/>
    </xf>
    <xf numFmtId="0" fontId="13" fillId="0" borderId="3" xfId="0" applyFont="1" applyBorder="1" applyAlignment="1">
      <alignment vertical="top" wrapText="1"/>
    </xf>
    <xf numFmtId="165" fontId="12" fillId="0" borderId="0" xfId="0" applyNumberFormat="1" applyFont="1" applyAlignment="1">
      <alignment vertical="top"/>
    </xf>
    <xf numFmtId="0" fontId="12" fillId="0" borderId="5" xfId="0" applyFont="1" applyBorder="1" applyAlignment="1">
      <alignment vertical="top"/>
    </xf>
    <xf numFmtId="0" fontId="12" fillId="0" borderId="2" xfId="0" applyFont="1" applyBorder="1" applyAlignment="1">
      <alignment vertical="top"/>
    </xf>
    <xf numFmtId="0" fontId="12" fillId="0" borderId="3" xfId="0" applyFont="1" applyBorder="1" applyAlignment="1">
      <alignment vertical="top"/>
    </xf>
    <xf numFmtId="0" fontId="12" fillId="0" borderId="1" xfId="0" applyFont="1" applyBorder="1" applyAlignment="1">
      <alignment vertical="top"/>
    </xf>
    <xf numFmtId="0" fontId="12" fillId="0" borderId="4" xfId="0" applyFont="1" applyBorder="1" applyAlignment="1">
      <alignment vertical="top"/>
    </xf>
    <xf numFmtId="0" fontId="7" fillId="0" borderId="3" xfId="1" applyFont="1" applyBorder="1" applyAlignment="1">
      <alignment horizontal="right" vertical="top" wrapText="1"/>
    </xf>
    <xf numFmtId="0" fontId="7" fillId="0" borderId="1" xfId="2" applyNumberFormat="1" applyFont="1" applyFill="1" applyBorder="1" applyAlignment="1">
      <alignment horizontal="right" vertical="top" wrapText="1"/>
    </xf>
    <xf numFmtId="165" fontId="7" fillId="0" borderId="1" xfId="1" applyNumberFormat="1" applyFont="1" applyBorder="1" applyAlignment="1">
      <alignment horizontal="right" vertical="top"/>
    </xf>
    <xf numFmtId="0" fontId="12" fillId="0" borderId="3" xfId="1" applyFont="1" applyBorder="1" applyAlignment="1">
      <alignment horizontal="right" vertical="top" wrapText="1"/>
    </xf>
    <xf numFmtId="0" fontId="12" fillId="0" borderId="3" xfId="1" applyFont="1" applyBorder="1" applyAlignment="1">
      <alignment horizontal="right" vertical="top"/>
    </xf>
    <xf numFmtId="0" fontId="13" fillId="0" borderId="3" xfId="1" applyFont="1" applyBorder="1" applyAlignment="1">
      <alignment horizontal="right" vertical="top"/>
    </xf>
    <xf numFmtId="0" fontId="12" fillId="0" borderId="6" xfId="1" applyFont="1" applyBorder="1" applyAlignment="1">
      <alignment horizontal="right" vertical="top" wrapText="1"/>
    </xf>
    <xf numFmtId="0" fontId="5" fillId="0" borderId="3" xfId="1" applyFont="1" applyBorder="1" applyAlignment="1">
      <alignment horizontal="right" vertical="top" wrapText="1"/>
    </xf>
    <xf numFmtId="0" fontId="6" fillId="0" borderId="3" xfId="1" applyFont="1" applyBorder="1" applyAlignment="1">
      <alignment horizontal="center" vertical="center" wrapText="1"/>
    </xf>
    <xf numFmtId="2" fontId="5" fillId="0" borderId="3" xfId="2" applyNumberFormat="1" applyFont="1" applyFill="1" applyBorder="1" applyAlignment="1">
      <alignment vertical="top"/>
    </xf>
    <xf numFmtId="2" fontId="5" fillId="0" borderId="3" xfId="1" applyNumberFormat="1" applyFont="1" applyBorder="1" applyAlignment="1">
      <alignment vertical="top" wrapText="1"/>
    </xf>
    <xf numFmtId="2" fontId="7" fillId="0" borderId="3" xfId="2" applyNumberFormat="1" applyFont="1" applyFill="1" applyBorder="1" applyAlignment="1">
      <alignment horizontal="right" vertical="top"/>
    </xf>
    <xf numFmtId="2" fontId="5" fillId="0" borderId="3" xfId="2" applyNumberFormat="1" applyFont="1" applyFill="1" applyBorder="1" applyAlignment="1">
      <alignment horizontal="right" vertical="top"/>
    </xf>
    <xf numFmtId="2" fontId="7" fillId="0" borderId="1" xfId="11" applyNumberFormat="1" applyFont="1" applyFill="1" applyBorder="1" applyAlignment="1">
      <alignment horizontal="right" vertical="top"/>
    </xf>
    <xf numFmtId="2" fontId="12" fillId="0" borderId="1" xfId="11" applyNumberFormat="1" applyFont="1" applyFill="1" applyBorder="1" applyAlignment="1">
      <alignment horizontal="right" vertical="top" wrapText="1"/>
    </xf>
    <xf numFmtId="2" fontId="7" fillId="0" borderId="3" xfId="11" applyNumberFormat="1" applyFont="1" applyFill="1" applyBorder="1" applyAlignment="1">
      <alignment horizontal="right" vertical="top"/>
    </xf>
    <xf numFmtId="2" fontId="12" fillId="0" borderId="0" xfId="2" applyNumberFormat="1" applyFont="1" applyFill="1" applyAlignment="1">
      <alignment vertical="top"/>
    </xf>
    <xf numFmtId="2" fontId="12" fillId="0" borderId="0" xfId="0" applyNumberFormat="1" applyFont="1" applyAlignment="1">
      <alignment vertical="top"/>
    </xf>
    <xf numFmtId="4" fontId="5" fillId="0" borderId="3" xfId="2" applyNumberFormat="1" applyFont="1" applyFill="1" applyBorder="1" applyAlignment="1">
      <alignment horizontal="right" vertical="top"/>
    </xf>
    <xf numFmtId="4" fontId="7" fillId="0" borderId="3" xfId="2" applyNumberFormat="1" applyFont="1" applyFill="1" applyBorder="1" applyAlignment="1">
      <alignment horizontal="right" vertical="top"/>
    </xf>
    <xf numFmtId="164" fontId="12" fillId="0" borderId="0" xfId="11" applyFont="1" applyAlignment="1">
      <alignment vertical="top" wrapText="1"/>
    </xf>
    <xf numFmtId="0" fontId="5" fillId="0" borderId="12" xfId="1" applyFont="1" applyBorder="1" applyAlignment="1">
      <alignment vertical="top"/>
    </xf>
    <xf numFmtId="0" fontId="5" fillId="0" borderId="13" xfId="1" applyFont="1" applyBorder="1" applyAlignment="1">
      <alignment vertical="top"/>
    </xf>
    <xf numFmtId="0" fontId="5" fillId="0" borderId="14" xfId="1" applyFont="1" applyBorder="1" applyAlignment="1">
      <alignment vertical="top"/>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165" fontId="5" fillId="0" borderId="6" xfId="1" applyNumberFormat="1" applyFont="1" applyBorder="1" applyAlignment="1">
      <alignment horizontal="center" vertical="center" wrapText="1"/>
    </xf>
    <xf numFmtId="165" fontId="5" fillId="0" borderId="5" xfId="1" applyNumberFormat="1" applyFont="1" applyBorder="1" applyAlignment="1">
      <alignment horizontal="center" vertical="center" wrapText="1"/>
    </xf>
    <xf numFmtId="2" fontId="5" fillId="0" borderId="6" xfId="2" applyNumberFormat="1" applyFont="1" applyFill="1" applyBorder="1" applyAlignment="1">
      <alignment horizontal="center" vertical="center" wrapText="1"/>
    </xf>
    <xf numFmtId="2" fontId="5" fillId="0" borderId="5" xfId="2" applyNumberFormat="1" applyFont="1" applyFill="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cellXfs>
  <cellStyles count="12">
    <cellStyle name="20% - Accent1 2 14" xfId="10" xr:uid="{E25C8D1D-7298-4557-8F72-2C6EBF6C6F47}"/>
    <cellStyle name="Comma" xfId="11" builtinId="3"/>
    <cellStyle name="Comma 10" xfId="4" xr:uid="{9C5902CA-A622-4565-B181-42522AF1A1DB}"/>
    <cellStyle name="Comma 2" xfId="2" xr:uid="{9274EF50-BB56-4786-ADD7-33ABD1071FDB}"/>
    <cellStyle name="Comma 48" xfId="6" xr:uid="{061A8B0A-3661-44D2-AB1B-ECE88B807CB4}"/>
    <cellStyle name="Normal" xfId="0" builtinId="0"/>
    <cellStyle name="Normal 10" xfId="5" xr:uid="{B29493A2-B755-4C79-9637-B227F8FD6812}"/>
    <cellStyle name="Normal 2" xfId="1" xr:uid="{3F2D1164-4CA9-4E0A-B758-A212B41A190F}"/>
    <cellStyle name="Normal 2 2 2" xfId="7" xr:uid="{2E3E0876-7DFE-4C67-845A-75B4AFC7E613}"/>
    <cellStyle name="Normal 20" xfId="8" xr:uid="{1EC17E17-394D-4FC5-A56D-90589040DEE1}"/>
    <cellStyle name="Normal 4" xfId="3" xr:uid="{D7709C97-86D6-415A-862E-6F0359415AD1}"/>
    <cellStyle name="Normal 8 2 2 8" xfId="9" xr:uid="{9FDCB768-D7AD-43A1-B541-D74DADECE1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OFFICE\EXCEL\TABORA\TV-KIS-V.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enabel/RecoveredExternalLink1?E55C848A" TargetMode="External"/><Relationship Id="rId1" Type="http://schemas.openxmlformats.org/officeDocument/2006/relationships/externalLinkPath" Target="file:///\\E55C848A\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BUGURUNI%20CLINIC\TANESCO%20MIKOCHENI\MSOFFICE\EXCEL\TABORA\TV-KI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hchqfs\users\Users\JULIAS\AppData\Local\Microsoft\Windows\Temporary%20Internet%20Files\Low\Content.IE5\SHMY3Y6B\BOQ%20FOR%20AFFORDABLE%20FOR%20%20IN%20TARIM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TOP-SHEET"/>
      <sheetName val="RETENTION and NOMINATED SC's"/>
      <sheetName val="GROSS VALUATION"/>
      <sheetName val="PRELIMS &amp; GENERAL SUMMARY ITEMS"/>
      <sheetName val="BUILDER'S WORK"/>
      <sheetName val="Sheet1"/>
      <sheetName val="RETENTION_and_NOMINATED_SC's"/>
      <sheetName val="GROSS_VALUATION"/>
      <sheetName val="PRELIMS_&amp;_GENERAL_SUMMARY_ITEMS"/>
      <sheetName val="BUILDER'S_WORK"/>
      <sheetName val="Workshop"/>
      <sheetName val="Pricing"/>
      <sheetName val="GSummary"/>
      <sheetName val="XWSummary"/>
      <sheetName val="1FoTPOfice"/>
      <sheetName val="03-Stairs"/>
      <sheetName val="06Roof"/>
      <sheetName val="13-AC Inst"/>
      <sheetName val="11 Electrical"/>
      <sheetName val="15-BWIC"/>
      <sheetName val="2Dispensry"/>
      <sheetName val="3Administration"/>
      <sheetName val="3APavilion"/>
      <sheetName val="4Library"/>
      <sheetName val="5,7,8Classroom"/>
      <sheetName val="6Toiletstaff"/>
      <sheetName val="9,KitchenDining"/>
      <sheetName val="10.Assembly"/>
      <sheetName val="11+12B&amp;G"/>
      <sheetName val="14Workshop"/>
      <sheetName val="15Animal"/>
      <sheetName val="16.ASkari"/>
      <sheetName val="20+21SSHouse"/>
      <sheetName val="25+26+27JSHouse"/>
      <sheetName val="XWorks"/>
      <sheetName val="Sheet2"/>
    </sheetNames>
    <sheetDataSet>
      <sheetData sheetId="0"/>
      <sheetData sheetId="1"/>
      <sheetData sheetId="2"/>
      <sheetData sheetId="3"/>
      <sheetData sheetId="4"/>
      <sheetData sheetId="5" refreshError="1"/>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mp"/>
      <sheetName val="Lindi"/>
      <sheetName val="Pwani"/>
      <sheetName val="Manyara"/>
      <sheetName val="Dsm"/>
      <sheetName val="PC Sums Dsm "/>
      <sheetName val="SUM"/>
      <sheetName val="CALC-SUM"/>
      <sheetName val="Cert"/>
      <sheetName val="App-A"/>
      <sheetName val="LINDI (2)"/>
      <sheetName val="PWANI (2)"/>
      <sheetName val="MANYARA (2)"/>
      <sheetName val="DSM (2)"/>
      <sheetName val="Lindi Preliminary"/>
      <sheetName val="Manyara Preliminary"/>
      <sheetName val="Pwani Preliminary"/>
      <sheetName val="Dar es salaam  Preliminary "/>
      <sheetName val="Variations"/>
      <sheetName val="BUILDER'S WORK"/>
      <sheetName val="cover"/>
      <sheetName val="index"/>
      <sheetName val="Project Details"/>
      <sheetName val="General Notes"/>
      <sheetName val="tower gen sum "/>
      <sheetName val="Contract summary"/>
      <sheetName val="Client Supply summary"/>
      <sheetName val="variations "/>
      <sheetName val="anticipated var"/>
      <sheetName val="PC sums"/>
      <sheetName val="dayworks"/>
      <sheetName val="prov sums"/>
      <sheetName val="claims"/>
      <sheetName val="Payment Tracking"/>
      <sheetName val="RecoveredExternalLink1"/>
      <sheetName val="P &amp; Gs "/>
      <sheetName val="Block A"/>
      <sheetName val="Summary A"/>
      <sheetName val="Block B"/>
      <sheetName val="Summary B"/>
      <sheetName val="Block C"/>
      <sheetName val="Summary C"/>
      <sheetName val="Measured Work Summary"/>
      <sheetName val="Additional Works "/>
      <sheetName val="ADV Statment"/>
      <sheetName val="Certificate"/>
      <sheetName val="Rev. Val."/>
      <sheetName val="Previous Cert. Amount"/>
      <sheetName val="Client Supply Recovery"/>
      <sheetName val="Effected payment to suppliers"/>
      <sheetName val="Bill 4 Sect. 1 Storm"/>
      <sheetName val="Bill 4 Sect.2 96 CM tank"/>
      <sheetName val="Bill 4 Sect. 4 Pump house"/>
      <sheetName val="Bill 4 Sect. 5 Waste Disposal"/>
      <sheetName val="Bill 4 Sect. 6 Landscaping"/>
      <sheetName val="Bill 4 Sect. 7 Laundry"/>
      <sheetName val="Bill 4 Sect. 8 Ext. Electrical "/>
      <sheetName val="Bill 4 Sect. 9 Transformer base"/>
      <sheetName val="Bill 4 Sect. 10 Askari Hut"/>
      <sheetName val="Bill 4 Sect. 11 Boundary wall"/>
      <sheetName val="Bill 4 Sect. 12 Septic 2 wing"/>
      <sheetName val="Bill 4 Sect. 13 Septic 1 Wing"/>
      <sheetName val="Bill 4 Sect. 14 Soakpit 2Wings"/>
      <sheetName val="Bill 4 Sect. 15 Soakpit 1 Wing"/>
      <sheetName val="Bill 4 Summary"/>
      <sheetName val="PC &amp; PS"/>
    </sheetNames>
    <definedNames>
      <definedName name="_QTY1"/>
      <definedName name="DATA1_1"/>
      <definedName name="RATE1"/>
    </defined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TOP-SHEET"/>
      <sheetName val="RETENTION and NOMINATED SC's"/>
      <sheetName val="GROSS VALUATION"/>
      <sheetName val="PRELIMS &amp; GENERAL SUMMARY ITEMS"/>
      <sheetName val="BUILDER'S WORK"/>
      <sheetName val="Sheet1"/>
      <sheetName val="RETENTION_and_NOMINATED_SC's"/>
      <sheetName val="GROSS_VALUATION"/>
      <sheetName val="PRELIMS_&amp;_GENERAL_SUMMARY_ITEMS"/>
      <sheetName val="BUILDER'S_WORK"/>
    </sheetNames>
    <sheetDataSet>
      <sheetData sheetId="0"/>
      <sheetData sheetId="1"/>
      <sheetData sheetId="2"/>
      <sheetData sheetId="3"/>
      <sheetData sheetId="4"/>
      <sheetData sheetId="5" refreshError="1"/>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1-Preliminaries.."/>
      <sheetName val="BILL NR (2) SPECIFICATIONS"/>
      <sheetName val="Bill No. 3; 1BR and Lounge 4Nr"/>
      <sheetName val="Summary Bill No 3"/>
      <sheetName val="Bill 4 -SHOPS"/>
      <sheetName val="Bill 4 - SUMMARY"/>
      <sheetName val="Bill 5-NURSARY"/>
      <sheetName val="Bill 5-Summary"/>
      <sheetName val="Bill(6) External Works"/>
      <sheetName val="Bill(6) Summary"/>
      <sheetName val="Bill4;-2 BR semidetached"/>
      <sheetName val="Summary Bill 4"/>
      <sheetName val="Bill 5-3Bedroom "/>
      <sheetName val="Summary Bill 5"/>
      <sheetName val="BILL NR(04)PC&amp;PS "/>
      <sheetName val="BILL NR(05) DAY WORKS"/>
      <sheetName val=" BP LIST"/>
      <sheetName val="GENERAL SUMMARY"/>
      <sheetName val="Taking off sheet "/>
      <sheetName val="doors"/>
      <sheetName val="WINDOWS"/>
      <sheetName val="BUILDER'S 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739F-BDC6-4B4A-B54C-3018D89249DF}">
  <sheetPr>
    <tabColor rgb="FF00B0F0"/>
  </sheetPr>
  <dimension ref="A1:O45"/>
  <sheetViews>
    <sheetView tabSelected="1" view="pageLayout" topLeftCell="A33" zoomScaleNormal="89" workbookViewId="0">
      <selection activeCell="E5" sqref="E5:E29"/>
    </sheetView>
  </sheetViews>
  <sheetFormatPr defaultColWidth="8.88671875" defaultRowHeight="12" x14ac:dyDescent="0.3"/>
  <cols>
    <col min="1" max="1" width="4.6640625" style="6" customWidth="1"/>
    <col min="2" max="2" width="34.6640625" style="11" customWidth="1"/>
    <col min="3" max="3" width="5.33203125" style="11" customWidth="1"/>
    <col min="4" max="4" width="7" style="33" customWidth="1"/>
    <col min="5" max="5" width="6.5546875" style="59" customWidth="1"/>
    <col min="6" max="6" width="8.5546875" style="59" customWidth="1"/>
    <col min="7" max="8" width="7.6640625" style="6" customWidth="1"/>
    <col min="9" max="9" width="8.6640625" style="6" customWidth="1"/>
    <col min="10" max="10" width="6.44140625" style="6" customWidth="1"/>
    <col min="11" max="11" width="6.33203125" style="6" customWidth="1"/>
    <col min="12" max="12" width="6.6640625" style="6" customWidth="1"/>
    <col min="13" max="13" width="8.33203125" style="6" customWidth="1"/>
    <col min="14" max="14" width="7.5546875" style="6" customWidth="1"/>
    <col min="15" max="16384" width="8.88671875" style="6"/>
  </cols>
  <sheetData>
    <row r="1" spans="1:15" s="1" customFormat="1" x14ac:dyDescent="0.3">
      <c r="A1" s="64" t="s">
        <v>60</v>
      </c>
      <c r="B1" s="65"/>
      <c r="C1" s="65"/>
      <c r="D1" s="65"/>
      <c r="E1" s="65"/>
      <c r="F1" s="65"/>
      <c r="G1" s="65"/>
      <c r="H1" s="65"/>
      <c r="I1" s="65"/>
      <c r="J1" s="65"/>
      <c r="K1" s="65"/>
      <c r="L1" s="65"/>
      <c r="M1" s="65"/>
      <c r="N1" s="65"/>
      <c r="O1" s="66"/>
    </row>
    <row r="2" spans="1:15" s="1" customFormat="1" ht="14.4" customHeight="1" x14ac:dyDescent="0.3">
      <c r="A2" s="67" t="s">
        <v>3</v>
      </c>
      <c r="B2" s="69" t="s">
        <v>4</v>
      </c>
      <c r="C2" s="69" t="s">
        <v>5</v>
      </c>
      <c r="D2" s="71" t="s">
        <v>6</v>
      </c>
      <c r="E2" s="73" t="s">
        <v>0</v>
      </c>
      <c r="F2" s="73" t="s">
        <v>1</v>
      </c>
      <c r="G2" s="75" t="s">
        <v>2</v>
      </c>
      <c r="H2" s="76"/>
      <c r="I2" s="76"/>
      <c r="J2" s="76"/>
      <c r="K2" s="76"/>
      <c r="L2" s="76"/>
      <c r="M2" s="76"/>
      <c r="N2" s="76"/>
      <c r="O2" s="77"/>
    </row>
    <row r="3" spans="1:15" s="1" customFormat="1" ht="31.2" customHeight="1" x14ac:dyDescent="0.3">
      <c r="A3" s="68"/>
      <c r="B3" s="70"/>
      <c r="C3" s="70"/>
      <c r="D3" s="72"/>
      <c r="E3" s="74"/>
      <c r="F3" s="74"/>
      <c r="G3" s="51" t="s">
        <v>7</v>
      </c>
      <c r="H3" s="51" t="s">
        <v>8</v>
      </c>
      <c r="I3" s="51" t="s">
        <v>9</v>
      </c>
      <c r="J3" s="51" t="s">
        <v>10</v>
      </c>
      <c r="K3" s="51" t="s">
        <v>11</v>
      </c>
      <c r="L3" s="51" t="s">
        <v>12</v>
      </c>
      <c r="M3" s="51" t="s">
        <v>13</v>
      </c>
      <c r="N3" s="51" t="s">
        <v>14</v>
      </c>
      <c r="O3" s="51" t="s">
        <v>55</v>
      </c>
    </row>
    <row r="4" spans="1:15" s="1" customFormat="1" x14ac:dyDescent="0.3">
      <c r="A4" s="18" t="s">
        <v>15</v>
      </c>
      <c r="B4" s="19" t="s">
        <v>16</v>
      </c>
      <c r="C4" s="20"/>
      <c r="D4" s="21"/>
      <c r="E4" s="52"/>
      <c r="F4" s="53"/>
      <c r="G4" s="18"/>
      <c r="H4" s="18"/>
      <c r="I4" s="18"/>
      <c r="J4" s="18"/>
      <c r="K4" s="18"/>
      <c r="L4" s="18"/>
      <c r="M4" s="18"/>
      <c r="N4" s="18"/>
      <c r="O4" s="18"/>
    </row>
    <row r="5" spans="1:15" x14ac:dyDescent="0.3">
      <c r="A5" s="22">
        <v>1</v>
      </c>
      <c r="B5" s="23" t="s">
        <v>17</v>
      </c>
      <c r="C5" s="43" t="s">
        <v>18</v>
      </c>
      <c r="D5" s="9">
        <f t="shared" ref="D5:D29" si="0">SUM(G5:O5)</f>
        <v>65</v>
      </c>
      <c r="E5" s="54"/>
      <c r="F5" s="54">
        <f t="shared" ref="F5:F29" si="1">D5*E5</f>
        <v>0</v>
      </c>
      <c r="G5" s="5">
        <v>5</v>
      </c>
      <c r="H5" s="5">
        <v>5</v>
      </c>
      <c r="I5" s="5">
        <v>5</v>
      </c>
      <c r="J5" s="5">
        <v>5</v>
      </c>
      <c r="K5" s="5">
        <v>5</v>
      </c>
      <c r="L5" s="5"/>
      <c r="M5" s="5"/>
      <c r="N5" s="5"/>
      <c r="O5" s="5">
        <v>40</v>
      </c>
    </row>
    <row r="6" spans="1:15" x14ac:dyDescent="0.3">
      <c r="A6" s="22">
        <v>2</v>
      </c>
      <c r="B6" s="23" t="s">
        <v>46</v>
      </c>
      <c r="C6" s="43" t="s">
        <v>18</v>
      </c>
      <c r="D6" s="9">
        <f t="shared" si="0"/>
        <v>55</v>
      </c>
      <c r="E6" s="54"/>
      <c r="F6" s="54">
        <f t="shared" si="1"/>
        <v>0</v>
      </c>
      <c r="G6" s="5">
        <v>5</v>
      </c>
      <c r="H6" s="5">
        <v>5</v>
      </c>
      <c r="I6" s="5">
        <v>5</v>
      </c>
      <c r="J6" s="5">
        <v>5</v>
      </c>
      <c r="K6" s="5">
        <v>5</v>
      </c>
      <c r="L6" s="5"/>
      <c r="M6" s="5"/>
      <c r="N6" s="5"/>
      <c r="O6" s="5">
        <v>30</v>
      </c>
    </row>
    <row r="7" spans="1:15" x14ac:dyDescent="0.3">
      <c r="A7" s="22">
        <v>3</v>
      </c>
      <c r="B7" s="23" t="s">
        <v>19</v>
      </c>
      <c r="C7" s="43" t="s">
        <v>18</v>
      </c>
      <c r="D7" s="9">
        <f t="shared" si="0"/>
        <v>115</v>
      </c>
      <c r="E7" s="54"/>
      <c r="F7" s="54">
        <f t="shared" si="1"/>
        <v>0</v>
      </c>
      <c r="G7" s="5">
        <v>23</v>
      </c>
      <c r="H7" s="5">
        <v>23</v>
      </c>
      <c r="I7" s="5">
        <v>23</v>
      </c>
      <c r="J7" s="5">
        <v>23</v>
      </c>
      <c r="K7" s="5">
        <v>23</v>
      </c>
      <c r="L7" s="5"/>
      <c r="M7" s="5"/>
      <c r="N7" s="5"/>
      <c r="O7" s="5"/>
    </row>
    <row r="8" spans="1:15" x14ac:dyDescent="0.3">
      <c r="A8" s="22">
        <v>4</v>
      </c>
      <c r="B8" s="23" t="s">
        <v>47</v>
      </c>
      <c r="C8" s="43" t="s">
        <v>18</v>
      </c>
      <c r="D8" s="9">
        <f t="shared" si="0"/>
        <v>105</v>
      </c>
      <c r="E8" s="54"/>
      <c r="F8" s="54">
        <f t="shared" si="1"/>
        <v>0</v>
      </c>
      <c r="G8" s="5">
        <v>15</v>
      </c>
      <c r="H8" s="5">
        <v>15</v>
      </c>
      <c r="I8" s="5">
        <v>15</v>
      </c>
      <c r="J8" s="5">
        <v>15</v>
      </c>
      <c r="K8" s="5">
        <v>15</v>
      </c>
      <c r="L8" s="5"/>
      <c r="M8" s="5"/>
      <c r="N8" s="5"/>
      <c r="O8" s="5">
        <v>30</v>
      </c>
    </row>
    <row r="9" spans="1:15" s="1" customFormat="1" x14ac:dyDescent="0.3">
      <c r="A9" s="18" t="s">
        <v>20</v>
      </c>
      <c r="B9" s="19" t="s">
        <v>21</v>
      </c>
      <c r="C9" s="3"/>
      <c r="D9" s="9"/>
      <c r="E9" s="55"/>
      <c r="F9" s="54"/>
      <c r="G9" s="5"/>
      <c r="H9" s="5"/>
      <c r="I9" s="5"/>
      <c r="J9" s="5"/>
      <c r="K9" s="5"/>
      <c r="L9" s="7"/>
      <c r="M9" s="7"/>
      <c r="N9" s="7"/>
      <c r="O9" s="7"/>
    </row>
    <row r="10" spans="1:15" x14ac:dyDescent="0.3">
      <c r="A10" s="22">
        <v>5</v>
      </c>
      <c r="B10" s="23" t="s">
        <v>22</v>
      </c>
      <c r="C10" s="43" t="s">
        <v>18</v>
      </c>
      <c r="D10" s="9">
        <f t="shared" si="0"/>
        <v>145</v>
      </c>
      <c r="E10" s="54"/>
      <c r="F10" s="54">
        <f t="shared" si="1"/>
        <v>0</v>
      </c>
      <c r="G10" s="5">
        <v>15</v>
      </c>
      <c r="H10" s="5">
        <v>15</v>
      </c>
      <c r="I10" s="5">
        <v>15</v>
      </c>
      <c r="J10" s="5">
        <v>15</v>
      </c>
      <c r="K10" s="5">
        <v>15</v>
      </c>
      <c r="L10" s="5"/>
      <c r="M10" s="5"/>
      <c r="N10" s="5"/>
      <c r="O10" s="5">
        <v>70</v>
      </c>
    </row>
    <row r="11" spans="1:15" ht="24" x14ac:dyDescent="0.3">
      <c r="A11" s="22">
        <v>6</v>
      </c>
      <c r="B11" s="24" t="s">
        <v>26</v>
      </c>
      <c r="C11" s="44" t="s">
        <v>18</v>
      </c>
      <c r="D11" s="9">
        <f t="shared" si="0"/>
        <v>35</v>
      </c>
      <c r="E11" s="56"/>
      <c r="F11" s="54">
        <f t="shared" si="1"/>
        <v>0</v>
      </c>
      <c r="G11" s="5"/>
      <c r="H11" s="5"/>
      <c r="I11" s="5"/>
      <c r="J11" s="5"/>
      <c r="K11" s="5"/>
      <c r="L11" s="5"/>
      <c r="M11" s="45"/>
      <c r="N11" s="5"/>
      <c r="O11" s="5">
        <v>35</v>
      </c>
    </row>
    <row r="12" spans="1:15" ht="84" x14ac:dyDescent="0.3">
      <c r="A12" s="22">
        <v>7</v>
      </c>
      <c r="B12" s="23" t="s">
        <v>59</v>
      </c>
      <c r="C12" s="43" t="s">
        <v>25</v>
      </c>
      <c r="D12" s="9">
        <f t="shared" si="0"/>
        <v>105</v>
      </c>
      <c r="E12" s="54"/>
      <c r="F12" s="54">
        <f t="shared" si="1"/>
        <v>0</v>
      </c>
      <c r="G12" s="5">
        <v>17</v>
      </c>
      <c r="H12" s="5">
        <v>17</v>
      </c>
      <c r="I12" s="5">
        <v>17</v>
      </c>
      <c r="J12" s="5">
        <v>17</v>
      </c>
      <c r="K12" s="5">
        <v>17</v>
      </c>
      <c r="L12" s="5"/>
      <c r="M12" s="5">
        <v>20</v>
      </c>
      <c r="N12" s="5"/>
      <c r="O12" s="5"/>
    </row>
    <row r="13" spans="1:15" ht="24" x14ac:dyDescent="0.3">
      <c r="A13" s="22">
        <v>8</v>
      </c>
      <c r="B13" s="24" t="s">
        <v>48</v>
      </c>
      <c r="C13" s="44" t="s">
        <v>18</v>
      </c>
      <c r="D13" s="9">
        <f t="shared" si="0"/>
        <v>5</v>
      </c>
      <c r="E13" s="56"/>
      <c r="F13" s="54">
        <f t="shared" si="1"/>
        <v>0</v>
      </c>
      <c r="G13" s="5"/>
      <c r="H13" s="5"/>
      <c r="I13" s="5"/>
      <c r="J13" s="5"/>
      <c r="K13" s="5"/>
      <c r="L13" s="5"/>
      <c r="M13" s="45">
        <v>5</v>
      </c>
      <c r="N13" s="5"/>
      <c r="O13" s="5"/>
    </row>
    <row r="14" spans="1:15" ht="24" x14ac:dyDescent="0.3">
      <c r="A14" s="22">
        <v>9</v>
      </c>
      <c r="B14" s="24" t="s">
        <v>24</v>
      </c>
      <c r="C14" s="44" t="s">
        <v>25</v>
      </c>
      <c r="D14" s="9">
        <f t="shared" si="0"/>
        <v>55</v>
      </c>
      <c r="E14" s="56"/>
      <c r="F14" s="54">
        <f t="shared" si="1"/>
        <v>0</v>
      </c>
      <c r="G14" s="5"/>
      <c r="H14" s="5"/>
      <c r="I14" s="5"/>
      <c r="J14" s="5"/>
      <c r="K14" s="5"/>
      <c r="L14" s="5"/>
      <c r="M14" s="45"/>
      <c r="N14" s="5"/>
      <c r="O14" s="5">
        <v>55</v>
      </c>
    </row>
    <row r="15" spans="1:15" x14ac:dyDescent="0.3">
      <c r="A15" s="22">
        <v>10</v>
      </c>
      <c r="B15" s="24" t="s">
        <v>27</v>
      </c>
      <c r="C15" s="44" t="s">
        <v>25</v>
      </c>
      <c r="D15" s="9">
        <f t="shared" si="0"/>
        <v>0</v>
      </c>
      <c r="E15" s="56"/>
      <c r="F15" s="54">
        <f t="shared" si="1"/>
        <v>0</v>
      </c>
      <c r="G15" s="5"/>
      <c r="H15" s="5"/>
      <c r="I15" s="5"/>
      <c r="J15" s="5"/>
      <c r="K15" s="5"/>
      <c r="L15" s="5"/>
      <c r="M15" s="45"/>
      <c r="N15" s="5"/>
      <c r="O15" s="5"/>
    </row>
    <row r="16" spans="1:15" ht="24" x14ac:dyDescent="0.3">
      <c r="A16" s="22">
        <v>11</v>
      </c>
      <c r="B16" s="23" t="s">
        <v>23</v>
      </c>
      <c r="C16" s="43" t="s">
        <v>18</v>
      </c>
      <c r="D16" s="9">
        <f t="shared" si="0"/>
        <v>59</v>
      </c>
      <c r="E16" s="54"/>
      <c r="F16" s="54">
        <f t="shared" si="1"/>
        <v>0</v>
      </c>
      <c r="G16" s="5">
        <v>10</v>
      </c>
      <c r="H16" s="5">
        <v>10</v>
      </c>
      <c r="I16" s="5">
        <v>10</v>
      </c>
      <c r="J16" s="5">
        <v>10</v>
      </c>
      <c r="K16" s="5">
        <v>10</v>
      </c>
      <c r="L16" s="5"/>
      <c r="M16" s="5">
        <v>5</v>
      </c>
      <c r="N16" s="5"/>
      <c r="O16" s="5">
        <v>4</v>
      </c>
    </row>
    <row r="17" spans="1:15" ht="36" x14ac:dyDescent="0.3">
      <c r="A17" s="22">
        <v>12</v>
      </c>
      <c r="B17" s="17" t="s">
        <v>49</v>
      </c>
      <c r="C17" s="46" t="s">
        <v>18</v>
      </c>
      <c r="D17" s="9">
        <f t="shared" si="0"/>
        <v>105</v>
      </c>
      <c r="E17" s="54"/>
      <c r="F17" s="54">
        <f t="shared" si="1"/>
        <v>0</v>
      </c>
      <c r="G17" s="47"/>
      <c r="H17" s="47"/>
      <c r="I17" s="47"/>
      <c r="J17" s="47"/>
      <c r="K17" s="47"/>
      <c r="L17" s="47"/>
      <c r="M17" s="47"/>
      <c r="N17" s="47"/>
      <c r="O17" s="5">
        <v>105</v>
      </c>
    </row>
    <row r="18" spans="1:15" s="1" customFormat="1" x14ac:dyDescent="0.3">
      <c r="A18" s="18" t="s">
        <v>28</v>
      </c>
      <c r="B18" s="25" t="s">
        <v>29</v>
      </c>
      <c r="C18" s="43"/>
      <c r="D18" s="9"/>
      <c r="E18" s="54"/>
      <c r="F18" s="54"/>
      <c r="G18" s="5"/>
      <c r="H18" s="5"/>
      <c r="I18" s="5"/>
      <c r="J18" s="5"/>
      <c r="K18" s="5"/>
      <c r="L18" s="7"/>
      <c r="M18" s="7"/>
      <c r="N18" s="7"/>
      <c r="O18" s="48"/>
    </row>
    <row r="19" spans="1:15" ht="84" x14ac:dyDescent="0.3">
      <c r="A19" s="26"/>
      <c r="B19" s="27" t="s">
        <v>50</v>
      </c>
      <c r="C19" s="43"/>
      <c r="D19" s="9"/>
      <c r="E19" s="54"/>
      <c r="F19" s="54"/>
      <c r="G19" s="5"/>
      <c r="H19" s="5"/>
      <c r="I19" s="5"/>
      <c r="J19" s="5"/>
      <c r="K19" s="5"/>
      <c r="L19" s="5"/>
      <c r="M19" s="5"/>
      <c r="N19" s="5"/>
      <c r="O19" s="47"/>
    </row>
    <row r="20" spans="1:15" x14ac:dyDescent="0.3">
      <c r="A20" s="26">
        <v>13</v>
      </c>
      <c r="B20" s="26" t="s">
        <v>30</v>
      </c>
      <c r="C20" s="43" t="s">
        <v>18</v>
      </c>
      <c r="D20" s="9">
        <f t="shared" si="0"/>
        <v>20</v>
      </c>
      <c r="E20" s="54"/>
      <c r="F20" s="54">
        <f t="shared" si="1"/>
        <v>0</v>
      </c>
      <c r="G20" s="5">
        <v>4</v>
      </c>
      <c r="H20" s="5">
        <v>4</v>
      </c>
      <c r="I20" s="5">
        <v>4</v>
      </c>
      <c r="J20" s="5">
        <v>4</v>
      </c>
      <c r="K20" s="5">
        <v>4</v>
      </c>
      <c r="L20" s="5"/>
      <c r="M20" s="5"/>
      <c r="N20" s="5"/>
      <c r="O20" s="47"/>
    </row>
    <row r="21" spans="1:15" x14ac:dyDescent="0.3">
      <c r="A21" s="26">
        <v>14</v>
      </c>
      <c r="B21" s="26" t="s">
        <v>31</v>
      </c>
      <c r="C21" s="43" t="s">
        <v>18</v>
      </c>
      <c r="D21" s="9">
        <f t="shared" si="0"/>
        <v>5</v>
      </c>
      <c r="E21" s="54"/>
      <c r="F21" s="54">
        <f t="shared" si="1"/>
        <v>0</v>
      </c>
      <c r="G21" s="5">
        <v>1</v>
      </c>
      <c r="H21" s="5">
        <v>1</v>
      </c>
      <c r="I21" s="5">
        <v>1</v>
      </c>
      <c r="J21" s="5">
        <v>1</v>
      </c>
      <c r="K21" s="5">
        <v>1</v>
      </c>
      <c r="L21" s="5"/>
      <c r="M21" s="5"/>
      <c r="N21" s="5"/>
      <c r="O21" s="47"/>
    </row>
    <row r="22" spans="1:15" x14ac:dyDescent="0.3">
      <c r="A22" s="28">
        <v>15</v>
      </c>
      <c r="B22" s="29" t="s">
        <v>51</v>
      </c>
      <c r="C22" s="43" t="s">
        <v>18</v>
      </c>
      <c r="D22" s="9">
        <f t="shared" si="0"/>
        <v>7</v>
      </c>
      <c r="E22" s="54"/>
      <c r="F22" s="54">
        <f t="shared" si="1"/>
        <v>0</v>
      </c>
      <c r="G22" s="5"/>
      <c r="H22" s="5"/>
      <c r="I22" s="5"/>
      <c r="J22" s="5"/>
      <c r="K22" s="5"/>
      <c r="L22" s="5"/>
      <c r="M22" s="5"/>
      <c r="N22" s="5"/>
      <c r="O22" s="9">
        <v>7</v>
      </c>
    </row>
    <row r="23" spans="1:15" ht="15.6" customHeight="1" x14ac:dyDescent="0.3">
      <c r="A23" s="28">
        <v>16</v>
      </c>
      <c r="B23" s="29" t="s">
        <v>52</v>
      </c>
      <c r="C23" s="43" t="s">
        <v>18</v>
      </c>
      <c r="D23" s="9">
        <f t="shared" si="0"/>
        <v>2</v>
      </c>
      <c r="E23" s="54"/>
      <c r="F23" s="54">
        <f t="shared" si="1"/>
        <v>0</v>
      </c>
      <c r="G23" s="5"/>
      <c r="H23" s="5"/>
      <c r="I23" s="5"/>
      <c r="J23" s="5"/>
      <c r="K23" s="5"/>
      <c r="L23" s="5"/>
      <c r="M23" s="5"/>
      <c r="N23" s="5"/>
      <c r="O23" s="9">
        <v>2</v>
      </c>
    </row>
    <row r="24" spans="1:15" ht="48" x14ac:dyDescent="0.3">
      <c r="A24" s="26"/>
      <c r="B24" s="30" t="s">
        <v>32</v>
      </c>
      <c r="C24" s="43"/>
      <c r="D24" s="9"/>
      <c r="E24" s="54"/>
      <c r="F24" s="54"/>
      <c r="G24" s="5"/>
      <c r="H24" s="5"/>
      <c r="I24" s="5"/>
      <c r="J24" s="5"/>
      <c r="K24" s="5"/>
      <c r="L24" s="5"/>
      <c r="M24" s="5"/>
      <c r="N24" s="5"/>
      <c r="O24" s="47"/>
    </row>
    <row r="25" spans="1:15" x14ac:dyDescent="0.3">
      <c r="A25" s="26">
        <v>17</v>
      </c>
      <c r="B25" s="26" t="s">
        <v>33</v>
      </c>
      <c r="C25" s="43" t="s">
        <v>18</v>
      </c>
      <c r="D25" s="9">
        <f t="shared" si="0"/>
        <v>24</v>
      </c>
      <c r="E25" s="54"/>
      <c r="F25" s="54">
        <f t="shared" si="1"/>
        <v>0</v>
      </c>
      <c r="G25" s="5">
        <v>4</v>
      </c>
      <c r="H25" s="5">
        <v>4</v>
      </c>
      <c r="I25" s="5">
        <v>4</v>
      </c>
      <c r="J25" s="5">
        <v>4</v>
      </c>
      <c r="K25" s="5">
        <v>4</v>
      </c>
      <c r="L25" s="5"/>
      <c r="M25" s="5">
        <v>4</v>
      </c>
      <c r="N25" s="5"/>
      <c r="O25" s="47"/>
    </row>
    <row r="26" spans="1:15" x14ac:dyDescent="0.3">
      <c r="A26" s="26">
        <v>18</v>
      </c>
      <c r="B26" s="26" t="s">
        <v>34</v>
      </c>
      <c r="C26" s="43" t="s">
        <v>18</v>
      </c>
      <c r="D26" s="9">
        <f t="shared" si="0"/>
        <v>5</v>
      </c>
      <c r="E26" s="54"/>
      <c r="F26" s="54">
        <f t="shared" si="1"/>
        <v>0</v>
      </c>
      <c r="G26" s="5">
        <v>1</v>
      </c>
      <c r="H26" s="5">
        <v>1</v>
      </c>
      <c r="I26" s="5">
        <v>1</v>
      </c>
      <c r="J26" s="5">
        <v>1</v>
      </c>
      <c r="K26" s="5">
        <v>1</v>
      </c>
      <c r="L26" s="5"/>
      <c r="M26" s="5"/>
      <c r="N26" s="5"/>
      <c r="O26" s="47"/>
    </row>
    <row r="27" spans="1:15" ht="36" x14ac:dyDescent="0.3">
      <c r="A27" s="26">
        <v>19</v>
      </c>
      <c r="B27" s="31" t="s">
        <v>53</v>
      </c>
      <c r="C27" s="46" t="s">
        <v>18</v>
      </c>
      <c r="D27" s="9">
        <f t="shared" si="0"/>
        <v>7</v>
      </c>
      <c r="E27" s="57"/>
      <c r="F27" s="54">
        <f t="shared" si="1"/>
        <v>0</v>
      </c>
      <c r="G27" s="5"/>
      <c r="H27" s="5"/>
      <c r="I27" s="5"/>
      <c r="J27" s="5"/>
      <c r="K27" s="5"/>
      <c r="L27" s="5"/>
      <c r="M27" s="5"/>
      <c r="N27" s="5"/>
      <c r="O27" s="47">
        <v>7</v>
      </c>
    </row>
    <row r="28" spans="1:15" ht="36" x14ac:dyDescent="0.3">
      <c r="A28" s="26">
        <v>20</v>
      </c>
      <c r="B28" s="32" t="s">
        <v>54</v>
      </c>
      <c r="C28" s="49" t="s">
        <v>18</v>
      </c>
      <c r="D28" s="9">
        <f t="shared" si="0"/>
        <v>2</v>
      </c>
      <c r="E28" s="57"/>
      <c r="F28" s="54">
        <f t="shared" si="1"/>
        <v>0</v>
      </c>
      <c r="G28" s="5"/>
      <c r="H28" s="5"/>
      <c r="I28" s="5"/>
      <c r="J28" s="5"/>
      <c r="K28" s="5"/>
      <c r="L28" s="5"/>
      <c r="M28" s="5"/>
      <c r="N28" s="5"/>
      <c r="O28" s="47">
        <v>2</v>
      </c>
    </row>
    <row r="29" spans="1:15" ht="97.95" customHeight="1" x14ac:dyDescent="0.3">
      <c r="A29" s="26">
        <v>21</v>
      </c>
      <c r="B29" s="23" t="s">
        <v>35</v>
      </c>
      <c r="C29" s="43" t="s">
        <v>18</v>
      </c>
      <c r="D29" s="9">
        <f t="shared" si="0"/>
        <v>4</v>
      </c>
      <c r="E29" s="58"/>
      <c r="F29" s="54">
        <f t="shared" si="1"/>
        <v>0</v>
      </c>
      <c r="G29" s="5"/>
      <c r="H29" s="5"/>
      <c r="I29" s="5"/>
      <c r="J29" s="5"/>
      <c r="K29" s="5"/>
      <c r="L29" s="5"/>
      <c r="M29" s="5">
        <v>4</v>
      </c>
      <c r="N29" s="5"/>
      <c r="O29" s="47"/>
    </row>
    <row r="30" spans="1:15" x14ac:dyDescent="0.3">
      <c r="A30" s="22"/>
      <c r="B30" s="19" t="s">
        <v>61</v>
      </c>
      <c r="C30" s="43"/>
      <c r="D30" s="9"/>
      <c r="E30" s="55"/>
      <c r="F30" s="61">
        <f>SUM(F5:F29)</f>
        <v>0</v>
      </c>
      <c r="G30" s="5"/>
      <c r="H30" s="5"/>
      <c r="I30" s="5"/>
      <c r="J30" s="5"/>
      <c r="K30" s="5"/>
      <c r="L30" s="5"/>
      <c r="M30" s="5"/>
      <c r="N30" s="5"/>
      <c r="O30" s="47"/>
    </row>
    <row r="31" spans="1:15" x14ac:dyDescent="0.3">
      <c r="A31" s="22"/>
      <c r="B31" s="23" t="s">
        <v>36</v>
      </c>
      <c r="C31" s="43"/>
      <c r="D31" s="9"/>
      <c r="E31" s="54"/>
      <c r="F31" s="62">
        <f>F30*0.18</f>
        <v>0</v>
      </c>
      <c r="G31" s="10"/>
      <c r="H31" s="10"/>
      <c r="I31" s="10"/>
      <c r="J31" s="10"/>
      <c r="K31" s="10"/>
      <c r="L31" s="10"/>
      <c r="M31" s="10"/>
      <c r="N31" s="10"/>
      <c r="O31" s="47"/>
    </row>
    <row r="32" spans="1:15" x14ac:dyDescent="0.3">
      <c r="A32" s="18"/>
      <c r="B32" s="19" t="s">
        <v>37</v>
      </c>
      <c r="C32" s="50"/>
      <c r="D32" s="2"/>
      <c r="E32" s="55"/>
      <c r="F32" s="61">
        <f>SUM(F30:F31)</f>
        <v>0</v>
      </c>
      <c r="G32" s="4"/>
      <c r="H32" s="4"/>
      <c r="I32" s="4"/>
      <c r="J32" s="4"/>
      <c r="K32" s="4"/>
      <c r="L32" s="4"/>
      <c r="M32" s="4"/>
      <c r="N32" s="4"/>
      <c r="O32" s="47"/>
    </row>
    <row r="33" spans="1:7" ht="27" customHeight="1" x14ac:dyDescent="0.3">
      <c r="G33" s="34"/>
    </row>
    <row r="34" spans="1:7" ht="36" x14ac:dyDescent="0.3">
      <c r="A34" s="12"/>
      <c r="B34" s="35" t="s">
        <v>58</v>
      </c>
      <c r="C34" s="36" t="s">
        <v>38</v>
      </c>
      <c r="D34" s="37"/>
      <c r="E34" s="60"/>
    </row>
    <row r="35" spans="1:7" x14ac:dyDescent="0.3">
      <c r="A35" s="38">
        <v>1</v>
      </c>
      <c r="B35" s="13" t="s">
        <v>39</v>
      </c>
      <c r="C35" s="39">
        <v>35</v>
      </c>
      <c r="D35" s="37" t="s">
        <v>40</v>
      </c>
      <c r="E35" s="60"/>
    </row>
    <row r="36" spans="1:7" x14ac:dyDescent="0.3">
      <c r="A36" s="40">
        <v>2</v>
      </c>
      <c r="B36" s="14" t="s">
        <v>41</v>
      </c>
      <c r="C36" s="41">
        <v>40</v>
      </c>
      <c r="D36" s="37" t="s">
        <v>40</v>
      </c>
      <c r="E36" s="60"/>
    </row>
    <row r="37" spans="1:7" x14ac:dyDescent="0.3">
      <c r="A37" s="40">
        <v>3</v>
      </c>
      <c r="B37" s="14" t="s">
        <v>42</v>
      </c>
      <c r="C37" s="41">
        <v>55</v>
      </c>
      <c r="D37" s="37" t="s">
        <v>40</v>
      </c>
      <c r="E37" s="60"/>
    </row>
    <row r="38" spans="1:7" x14ac:dyDescent="0.3">
      <c r="A38" s="40">
        <v>4</v>
      </c>
      <c r="B38" s="14" t="s">
        <v>43</v>
      </c>
      <c r="C38" s="41">
        <v>70</v>
      </c>
      <c r="D38" s="37" t="s">
        <v>40</v>
      </c>
      <c r="E38" s="60"/>
    </row>
    <row r="39" spans="1:7" x14ac:dyDescent="0.3">
      <c r="A39" s="40">
        <v>5</v>
      </c>
      <c r="B39" s="15" t="s">
        <v>44</v>
      </c>
      <c r="C39" s="42">
        <v>60</v>
      </c>
      <c r="D39" s="37" t="s">
        <v>40</v>
      </c>
      <c r="E39" s="60"/>
    </row>
    <row r="40" spans="1:7" x14ac:dyDescent="0.3">
      <c r="A40" s="40">
        <v>6</v>
      </c>
      <c r="B40" s="16" t="s">
        <v>12</v>
      </c>
      <c r="C40" s="40">
        <v>13</v>
      </c>
      <c r="D40" s="37" t="s">
        <v>45</v>
      </c>
      <c r="E40" s="60"/>
    </row>
    <row r="41" spans="1:7" x14ac:dyDescent="0.3">
      <c r="A41" s="40">
        <v>7</v>
      </c>
      <c r="B41" s="16" t="s">
        <v>13</v>
      </c>
      <c r="C41" s="40">
        <v>15</v>
      </c>
      <c r="D41" s="37" t="s">
        <v>45</v>
      </c>
      <c r="E41" s="60"/>
    </row>
    <row r="42" spans="1:7" x14ac:dyDescent="0.3">
      <c r="A42" s="40">
        <v>8</v>
      </c>
      <c r="B42" s="16" t="s">
        <v>14</v>
      </c>
      <c r="C42" s="40">
        <v>2</v>
      </c>
      <c r="D42" s="37" t="s">
        <v>57</v>
      </c>
      <c r="E42" s="60"/>
    </row>
    <row r="43" spans="1:7" x14ac:dyDescent="0.3">
      <c r="A43" s="8">
        <v>9</v>
      </c>
      <c r="B43" s="17" t="s">
        <v>55</v>
      </c>
      <c r="C43" s="17">
        <v>3</v>
      </c>
      <c r="D43" s="33" t="s">
        <v>56</v>
      </c>
    </row>
    <row r="45" spans="1:7" x14ac:dyDescent="0.3">
      <c r="B45" s="63"/>
    </row>
  </sheetData>
  <mergeCells count="8">
    <mergeCell ref="A1:O1"/>
    <mergeCell ref="A2:A3"/>
    <mergeCell ref="B2:B3"/>
    <mergeCell ref="C2:C3"/>
    <mergeCell ref="D2:D3"/>
    <mergeCell ref="E2:E3"/>
    <mergeCell ref="F2:F3"/>
    <mergeCell ref="G2:O2"/>
  </mergeCells>
  <pageMargins left="0.51181102362204722" right="0.51181102362204722" top="0.74803149606299213" bottom="0.74803149606299213" header="0.31496062992125984" footer="0.31496062992125984"/>
  <pageSetup paperSize="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TZAENABEL-129756839-125635</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ip_UnifiedCompliancePolicyUIAction xmlns="http://schemas.microsoft.com/sharepoint/v3" xsi:nil="true"/>
    <_dlc_DocIdUrl xmlns="508ba6eb-9e09-4fd5-92f2-2d9921329f2d">
      <Url>https://enabelbe.sharepoint.com/sites/TZA/_layouts/15/DocIdRedir.aspx?ID=TZAENABEL-129756839-125635</Url>
      <Description>TZAENABEL-129756839-125635</Description>
    </_dlc_DocIdUrl>
    <_ip_UnifiedCompliancePolicyProperties xmlns="http://schemas.microsoft.com/sharepoint/v3" xsi:nil="true"/>
    <j50cb40f2a0941d2947e6bcbd5d19dce xmlns="14a9c00f-d9e3-4eb9-aad3-f69239d17d9c">
      <Terms xmlns="http://schemas.microsoft.com/office/infopath/2007/PartnerControls"/>
    </j50cb40f2a0941d2947e6bcbd5d19dce>
    <TaxCatchAll xmlns="3022d1cc-9911-4d86-8921-f1af51355b6a">
      <Value>97</Value>
      <Value>3</Value>
      <Value>695</Value>
      <Value>1</Value>
    </TaxCatchAll>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TZA22003-10637</TermName>
          <TermId xmlns="http://schemas.microsoft.com/office/infopath/2007/PartnerControls">3646a8a9-862d-4f5b-84f8-09577dbc5fca</TermId>
        </TermInfo>
      </Terms>
    </l9d65098618b4a8fbbe87718e7187e6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74237A-D4E0-48AB-830A-6BF3970C3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3F8A5A-3B96-40EE-893A-EE82B850EB2E}">
  <ds:schemaRefs>
    <ds:schemaRef ds:uri="14a9c00f-d9e3-4eb9-aad3-f69239d17d9c"/>
    <ds:schemaRef ds:uri="http://schemas.microsoft.com/office/infopath/2007/PartnerControls"/>
    <ds:schemaRef ds:uri="http://schemas.openxmlformats.org/package/2006/metadata/core-properties"/>
    <ds:schemaRef ds:uri="http://schemas.microsoft.com/office/2006/documentManagement/types"/>
    <ds:schemaRef ds:uri="85bf591c-2bb1-407e-a5a8-c84973aac0eb"/>
    <ds:schemaRef ds:uri="http://www.w3.org/XML/1998/namespace"/>
    <ds:schemaRef ds:uri="508ba6eb-9e09-4fd5-92f2-2d9921329f2d"/>
    <ds:schemaRef ds:uri="3022d1cc-9911-4d86-8921-f1af51355b6a"/>
    <ds:schemaRef ds:uri="http://purl.org/dc/dcmitype/"/>
    <ds:schemaRef ds:uri="http://purl.org/dc/elements/1.1/"/>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06F70EB-1B54-4B6C-B7D3-36894B670F84}">
  <ds:schemaRefs>
    <ds:schemaRef ds:uri="http://schemas.microsoft.com/sharepoint/v3/contenttype/forms"/>
  </ds:schemaRefs>
</ds:datastoreItem>
</file>

<file path=customXml/itemProps4.xml><?xml version="1.0" encoding="utf-8"?>
<ds:datastoreItem xmlns:ds="http://schemas.openxmlformats.org/officeDocument/2006/customXml" ds:itemID="{D7DDA7D1-47F1-4230-8C1A-75FCFD1397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3. Timber material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MGENI, Alern</dc:creator>
  <cp:keywords/>
  <dc:description/>
  <cp:lastModifiedBy>MGENI, Alern</cp:lastModifiedBy>
  <cp:revision/>
  <dcterms:created xsi:type="dcterms:W3CDTF">2025-08-01T06:26:51Z</dcterms:created>
  <dcterms:modified xsi:type="dcterms:W3CDTF">2026-04-02T14:57:28Z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0x0101002C34C447E6454A40A553EE97A6C4718600C0AD85A285FA8C4A8793D430BCEDAA0A</vt:lpwstr>
  </property>
  <property fmtid="{D5CDD505-2E9C-101B-9397-08002B2CF9AE}" pid="3" name="Document_Language">
    <vt:lpwstr>3;#EN|eb0f068f-7d92-44c4-a2e1-052290512cff</vt:lpwstr>
  </property>
  <property fmtid="{D5CDD505-2E9C-101B-9397-08002B2CF9AE}" pid="4" name="Country">
    <vt:lpwstr>1;#TZA|dfb3e6fb-85a6-48a3-80f6-c11ba0fe6160</vt:lpwstr>
  </property>
  <property fmtid="{D5CDD505-2E9C-101B-9397-08002B2CF9AE}" pid="5" name="_dlc_DocIdItemGuid">
    <vt:lpwstr>accd734d-e152-4390-a0cf-4650c000d46d</vt:lpwstr>
  </property>
  <property fmtid="{D5CDD505-2E9C-101B-9397-08002B2CF9AE}" pid="6" name="Contract_reference">
    <vt:lpwstr>695;#TZA22003-10637|3646a8a9-862d-4f5b-84f8-09577dbc5fca</vt:lpwstr>
  </property>
  <property fmtid="{D5CDD505-2E9C-101B-9397-08002B2CF9AE}" pid="7" name="Project_code">
    <vt:lpwstr>97;#TZA22003|b9b7ad52-de2d-4ba5-b069-0a68d8cec3ed</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_docset_NoMedatataSyncRequired">
    <vt:lpwstr>False</vt:lpwstr>
  </property>
  <property fmtid="{D5CDD505-2E9C-101B-9397-08002B2CF9AE}" pid="12" name="e2b781e9cad840cd89b90f5a7e989839">
    <vt:lpwstr>TZA22003|b9b7ad52-de2d-4ba5-b069-0a68d8cec3ed</vt:lpwstr>
  </property>
  <property fmtid="{D5CDD505-2E9C-101B-9397-08002B2CF9AE}" pid="13" name="l9d65098618b4a8fbbe87718e7187e6b">
    <vt:lpwstr>TZA22003-10506|081668a7-9308-402e-92a0-331eab439539</vt:lpwstr>
  </property>
</Properties>
</file>