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26"/>
  <workbookPr/>
  <mc:AlternateContent xmlns:mc="http://schemas.openxmlformats.org/markup-compatibility/2006">
    <mc:Choice Requires="x15">
      <x15ac:absPath xmlns:x15ac="http://schemas.microsoft.com/office/spreadsheetml/2010/11/ac" url="https://enabelbe-my.sharepoint.com/personal/oscar_mlay_enabel_be/Documents/Desktop/Blank BoQs/"/>
    </mc:Choice>
  </mc:AlternateContent>
  <xr:revisionPtr revIDLastSave="21" documentId="8_{CB018B34-DF73-411B-A22E-E2516DBD4EA2}" xr6:coauthVersionLast="47" xr6:coauthVersionMax="47" xr10:uidLastSave="{93E44024-B871-41D3-81B3-1A6335CA16FD}"/>
  <bookViews>
    <workbookView xWindow="-108" yWindow="-108" windowWidth="23256" windowHeight="12456" tabRatio="673" xr2:uid="{00000000-000D-0000-FFFF-FFFF00000000}"/>
  </bookViews>
  <sheets>
    <sheet name="BoQ-Lot 3- 4Boreholes " sheetId="38"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2" i="38" l="1"/>
  <c r="H73" i="38" s="1"/>
  <c r="H74" i="38" s="1"/>
  <c r="C69" i="38"/>
  <c r="C68" i="38"/>
  <c r="C67" i="38"/>
  <c r="C66" i="38"/>
  <c r="H62" i="38"/>
  <c r="H61" i="38"/>
  <c r="H60" i="38"/>
  <c r="H59" i="38"/>
  <c r="H58" i="38"/>
  <c r="H57" i="38"/>
  <c r="H56" i="38"/>
  <c r="H55" i="38"/>
  <c r="H54" i="38"/>
  <c r="H53" i="38"/>
  <c r="H52" i="38"/>
  <c r="H51" i="38"/>
  <c r="H50" i="38"/>
  <c r="H48" i="38"/>
  <c r="F47" i="38"/>
  <c r="H47" i="38" s="1"/>
  <c r="F46" i="38"/>
  <c r="H46" i="38" s="1"/>
  <c r="H45" i="38"/>
  <c r="H44" i="38"/>
  <c r="H42" i="38"/>
  <c r="H41" i="38"/>
  <c r="H35" i="38"/>
  <c r="H34" i="38"/>
  <c r="H33" i="38"/>
  <c r="H32" i="38"/>
  <c r="H31" i="38"/>
  <c r="H30" i="38"/>
  <c r="H36" i="38" s="1"/>
  <c r="H68" i="38" s="1"/>
  <c r="H26" i="38"/>
  <c r="H25" i="38"/>
  <c r="H24" i="38"/>
  <c r="H22" i="38"/>
  <c r="H21" i="38"/>
  <c r="H19" i="38"/>
  <c r="H18" i="38"/>
  <c r="H16" i="38"/>
  <c r="H15" i="38"/>
  <c r="H13" i="38"/>
  <c r="H12" i="38"/>
  <c r="H11" i="38"/>
  <c r="H10" i="38"/>
  <c r="H9" i="38"/>
  <c r="H8" i="38"/>
  <c r="H7" i="38"/>
  <c r="H6" i="38"/>
  <c r="H5" i="38"/>
  <c r="H14" i="38" l="1"/>
  <c r="H66" i="38" s="1"/>
  <c r="H27" i="38"/>
  <c r="H67" i="38" s="1"/>
  <c r="H63" i="38"/>
  <c r="H69" i="38" s="1"/>
  <c r="H70" i="38" s="1"/>
  <c r="G71" i="38" l="1"/>
  <c r="H71" i="38" s="1"/>
</calcChain>
</file>

<file path=xl/sharedStrings.xml><?xml version="1.0" encoding="utf-8"?>
<sst xmlns="http://schemas.openxmlformats.org/spreadsheetml/2006/main" count="176" uniqueCount="138">
  <si>
    <t>TZA22003-10638- Lot 3: Bill of Quantities for Drilling of Four (4) 6-Inch Boreholes, Installation of Solar Pumps and Photovoltaic Panels, Construction of Protective Fencing, and Pipe Connection from Boreholes to Elevated Water</t>
  </si>
  <si>
    <t>ITEM</t>
  </si>
  <si>
    <t>DESCRIPTION</t>
  </si>
  <si>
    <t>SPECIFICATIONS</t>
  </si>
  <si>
    <t>UNIT</t>
  </si>
  <si>
    <t>QUANTITY</t>
  </si>
  <si>
    <t>RATE (EUROS)</t>
  </si>
  <si>
    <t>AMOUNT (EUROS)</t>
  </si>
  <si>
    <t>Site preparation, Mobilization and Demobilization</t>
  </si>
  <si>
    <t>Project registration</t>
  </si>
  <si>
    <t>Register the project with Tanzania Contractors Registration Board (CRB) and obtain project registration number</t>
  </si>
  <si>
    <t>Per Lot</t>
  </si>
  <si>
    <t>Supply and install a project signboard</t>
  </si>
  <si>
    <t xml:space="preserve">Constructed with Dia. 75mm and thichkness 4mm pipes with red oxide to prevent rust and two coats of black paint and 3mm thick plates as per attached drawing. The boards shall be finished with a painted background in the approved colour, and all project information (wording) shall be inscribed  by the Contracting Authority during implementation. </t>
  </si>
  <si>
    <t>Per School</t>
  </si>
  <si>
    <t>Secure water borehole drilling permits</t>
  </si>
  <si>
    <t>In accordance with the Water Resources Management Act and relevant national guidelines. Obtain approvals from the Ministry of Water Tanzania or other relevant authorities, and ensure the borehole is properly registered as required by Tanzanian regulations.</t>
  </si>
  <si>
    <t>Per Borehole</t>
  </si>
  <si>
    <t>Mobilization Hydrogeological survey team and tools</t>
  </si>
  <si>
    <t>Survey team and their respective Equipment, tools and Person Protective Equipment (PPE)</t>
  </si>
  <si>
    <t>Per school</t>
  </si>
  <si>
    <t>1.5</t>
  </si>
  <si>
    <t>Demobilization of Hydrogeological survey team and tool</t>
  </si>
  <si>
    <t>Mobilization of  drilling rig</t>
  </si>
  <si>
    <t xml:space="preserve">Mobilisation of drilling rig, rig operating crew, and all associated equipment, tools, and Personal Protective Equipment (PPE). Considering variable soil strata, wet or muddy ground conditions, seasonal rainfall, restricted access, and associated logistical constraints. No additional payment shall be made for such conditions.  This item shall be paid once only for each school. </t>
  </si>
  <si>
    <t>Demobilization of drilling rig</t>
  </si>
  <si>
    <t xml:space="preserve">Demobilisation of drilling rig, rig operating crew, and all associated equipment, tools, and Personal Protective Equipment (PPE). Considering variable soil strata, wet or muddy ground conditions, seasonal rainfall, restricted access, and associated logistical constraints. No additional payment shall be made for such conditions.  This item shall be paid once only for each school. </t>
  </si>
  <si>
    <t>Mobilization for plumbing works including excavation works and pumps installations</t>
  </si>
  <si>
    <t>Materials, Man power, tools and PPE</t>
  </si>
  <si>
    <t>Demobilization of for plumbing works including excavation works and pumps installations</t>
  </si>
  <si>
    <t>Total Cost for Preliminaries , Mobilization and Demobilization</t>
  </si>
  <si>
    <t>Hydrogeological Survey (Pre‑Drilling):
Identify optimum drilling point using electrical resistivity, VES mapping, and geological profiling.</t>
  </si>
  <si>
    <t>Provision of groundwater survey services, including geophysical investigations, aquifer identification, and borehole siting, in accordance with British Standards Institution BS 5930:2015 – Code of Practice for Ground Investigations.
The Contractor shall submit a comprehensive interpreted survey report, including recommended drilling location and depth, for the Managing Official’s review and approval prior to commencement of drilling works.</t>
  </si>
  <si>
    <t xml:space="preserve">Borehole:
Water Borehole Drilling  6-Inches (150mm) final diameter borehole </t>
  </si>
  <si>
    <t xml:space="preserve">Drill a borehole with a final diameter of 6" (150 mm) secure/protect hole from loose soil strata. The Contractor shall bear all the associated risks including protection of borehole from collapse of the overburden soil.
The Contractor shall deliver a fully functional production borehole with a minimum sustainable yield of 4.5m³/hr.
The borehole shall meet acceptable water quality standards for school use, as verified through registered water quality testing laboratory. Acceptance of drilling works is upon completion pumping test witnessed by Enabel Representative and the RUWASA/ KUWASSA (our partners) representatives and submission of pump test report. </t>
  </si>
  <si>
    <t>M</t>
  </si>
  <si>
    <t>Supply and install of 6- inch/150mm uPVC PN 16 screen and plain casing pipes depending on drilling formation</t>
  </si>
  <si>
    <t>Contractor should not proceed with casing works without participation of all relevant parties (Enabel Engineer and partners) and submission of design layout for plain and screen casing. Report (drawings) indicating the number and arrangement of casing , together with duly signed attendance sheets, shall be submitted as a condition for payment.</t>
  </si>
  <si>
    <t>Plain Casing pipes:
Supply and install Plain Casing 6" Upvc pn 16 pipes</t>
  </si>
  <si>
    <t>Supply and install 6-inch uPVC PN 16 casing pipes with socketed ends.</t>
  </si>
  <si>
    <t>PCS</t>
  </si>
  <si>
    <t>Screen pipes:
Supply and install 6" Upvc PN 16 Screens pipes Sections including bottom plug</t>
  </si>
  <si>
    <t>Supply and install 6-inch uPVC PN 16 screen sections with slot sizes of 0.75–1.00 mm.</t>
  </si>
  <si>
    <t>Supply and installation of borehole gravel pack and Borehole Development</t>
  </si>
  <si>
    <r>
      <rPr>
        <b/>
        <sz val="11"/>
        <color rgb="FF000000"/>
        <rFont val="Aptos"/>
        <family val="2"/>
      </rPr>
      <t xml:space="preserve">Gravel Pack:
</t>
    </r>
    <r>
      <rPr>
        <sz val="11"/>
        <color rgb="FF000000"/>
        <rFont val="Aptos"/>
        <family val="2"/>
      </rPr>
      <t>Analyze, select, supply, and install clean, well-graded gravel (4– 10mm size) as a filter medium around the borehole screen</t>
    </r>
  </si>
  <si>
    <t>Supply and install washed gravel 4-10mm grain size selected. Placement should continue until the top of the borehole.</t>
  </si>
  <si>
    <t>m3</t>
  </si>
  <si>
    <t>Borehole Development &amp; Cleaning</t>
  </si>
  <si>
    <t>Develop and clean the borehole by Air lifting (compressor method), surging and flushing to remove fines and drilling mud until water is free from sand. Duration; Minimum 4 hours or until water is free from sand.  Payable upon achieving sand-free water to the satisfaction of the Contracting authority and Partners.</t>
  </si>
  <si>
    <t>Hrs</t>
  </si>
  <si>
    <t>Borehole Pumping Test</t>
  </si>
  <si>
    <t>Payment shall be made upon successful completion of the test and submission of approved test results demonstrating reliable borehole performance data to the satisfaction of the Engineer.</t>
  </si>
  <si>
    <t xml:space="preserve">Constant Discharge Test for 24hrs: ( Confirming well sustainability)
Supply and Carry out a constant discharge (pumping) test to determine the sustainable yield of the borehole and assess aquifer characteristics under continuous pumping conditions. </t>
  </si>
  <si>
    <t>Carry out a constant discharge test.Scope of works includes
1. Measure and record static water level (SWL) prior to pumping
2. Pump the borehole at a constant discharge rate (as determined from the step-drawdown test)                                                                                                                                                                               3. Continuously monitor and record: Water level (drawdown) at specified time intervals and recod Pumping rate to ensure constant discharge is maintained.                                                                   4. Monitor and record recovery of water level after cessation of pumping
Duration:
Continuous pumping for 24 hours, followed by recovery monitoring
Deliverables: # Pumping test data sheets (time, discharge, drawdown, recovery)
# Drawdown and recovery curves and # Determination of sustainable yield and aquifer parameters #Date and time-stamped photographs, clear and taken on site during the actual test.                                                                                                                                                                                                                                                                                                                               NOTE: Payment shall be made upon successful completion of the test and submission of approved results demonstrating sustainable borehole performance to the satisfaction of the client.
The Contractor shall notify the Contracting Authority the Specifications for pump to be used in Pump Test prior to commencement. Also, shall provide at least Seven (7) calendar days  notice and coordinate the attendance of all relevant parties (Enabel Engineer and partners) for pump testing. Pump test reports that includes the date and time stamped photos, together with duly signed attendance sheets, shall be submitted as a condition for payment.</t>
  </si>
  <si>
    <r>
      <rPr>
        <b/>
        <sz val="11"/>
        <rFont val="Aptos"/>
        <family val="2"/>
      </rPr>
      <t xml:space="preserve">Water Quality </t>
    </r>
    <r>
      <rPr>
        <sz val="11"/>
        <rFont val="Aptos"/>
        <family val="2"/>
      </rPr>
      <t xml:space="preserve">                                                                                                                                   Conduct Water Quality Testing at a registered water quality laboratory - Check safe, suitability and compliant for school use ( hygiene, cooking and drinking)</t>
    </r>
  </si>
  <si>
    <r>
      <t>Submission of final water quality report as verified through registered water quality testing laboratory. The report shall include below parameters as per Tanzania &amp; World Health Orginsation (WHO) guidelines.
(</t>
    </r>
    <r>
      <rPr>
        <i/>
        <sz val="11"/>
        <color rgb="FF000000"/>
        <rFont val="Aptos"/>
        <family val="2"/>
      </rPr>
      <t>Chemical parameters: pH, Electrical conductivity, Total dissolved solids, and Salinity,
Bacteriological parameters: E.coli (Escherichia coli)  and Total coliforms, Physical parameters: Turbidity</t>
    </r>
    <r>
      <rPr>
        <sz val="11"/>
        <color rgb="FF000000"/>
        <rFont val="Aptos"/>
        <family val="2"/>
      </rPr>
      <t>)</t>
    </r>
  </si>
  <si>
    <r>
      <rPr>
        <b/>
        <sz val="11"/>
        <color rgb="FF000000"/>
        <rFont val="Aptos"/>
      </rPr>
      <t xml:space="preserve">Borehole Chamber
</t>
    </r>
    <r>
      <rPr>
        <sz val="11"/>
        <color rgb="FF000000"/>
        <rFont val="Aptos"/>
      </rPr>
      <t>Construct a brick wall borehole protection chamber of internal dimensions 1200 mm × 1200 mm, raised 450 mm above ground level, including all excavation, concrete works, masonry, metal door, and associated fittings complete.</t>
    </r>
  </si>
  <si>
    <t>Scope of Works:
(i)Excavate to a depth of 500 mm followed by C15 blinding  concrete
(ii)Construct 150 mm thick burnt brick walls in cement mortar (1:4), including plastering internally and externally (iii) Cast 150mm x150mm plain concrete beam(C20)
(iii) Fabricate and install heavy-duty steel door with:
        - Minimum 2 hinges (3" diameter, 5 mm thick)
        -Steel angle frame (minimum 4 mm thick), and 3mm thick metal  plate 
(iv) Provide tamper-resistant locking mechanism (anti-cut and anti-theft design)
(v) Form openings for rising main pipe and pump power cable, including sleeves and sealing
Apply protective finishes to all surfaces, including anti-corrosion paint to metal components</t>
  </si>
  <si>
    <t>No</t>
  </si>
  <si>
    <t>Total Cost for  Drilling, Casing, Borehole Development and testing</t>
  </si>
  <si>
    <t xml:space="preserve">Pump </t>
  </si>
  <si>
    <t>The Contractor shall provide atleast two-year warranty for the water pump</t>
  </si>
  <si>
    <t>Pump - 5HP
Supply and install a  5HP hybrid submersible borehole pump selected based on borehole conditions (solar and electricity grid compatible)</t>
  </si>
  <si>
    <t xml:space="preserve">Supply and install a hybrid submersible borehole pump (solar and grid compatible) complete with inverter/controller and all accessories.
Provide:
  5 HP Pedrollo 4SR 4/40 three-phase pump  for total dynamic head (TDH) ≥ 150 m
    or supply equivalent ISO-Certified brand
Yield (Q)&gt;= 4.5m³/hr, be properly installed to avoid sand abstraction, and include all equipment, labor, and commissioning for full operation to the Contracting Authority’s satisfaction. </t>
  </si>
  <si>
    <t>Pump - 3HP
Supply and install a  3HP hybrid submersible borehole pump selected based on borehole conditions (solar and grid compatible)</t>
  </si>
  <si>
    <t xml:space="preserve"> Provide a 3 HP Pedrollo 4SR m 4/22 -S single-phase  pump  for TDH &lt;= 150 m
    (Pedrollo, Grundfos, or equivalent ISO-Certified brand) 
Q&gt;= 4.5m³/hr,be properly installed to avoid sand abstraction, and include all equipment, labor, and commissioning for full operation to the Contracting Authority's satisfaction. 
</t>
  </si>
  <si>
    <t xml:space="preserve">Drop Electric cable
Supply and install submersible drop cable, 4-core × 4 mm² flat type. For Three Phase Pump. </t>
  </si>
  <si>
    <t xml:space="preserve">Submersible cable suitable for borehole pump installation, complete with all necessary connections and fittings. </t>
  </si>
  <si>
    <t xml:space="preserve">Drop Electric cable
Supply and install submersible drop cable, 4-core × 6 mm² flat type. For Single Phase Pump. </t>
  </si>
  <si>
    <t>Pump dry run protection sensor</t>
  </si>
  <si>
    <t xml:space="preserve">Supply, install, test and commission an electrode-type or well probe sensor for protecting the pump against dry-running by automatically stopping operation when water falls below the minimum safe operating level. </t>
  </si>
  <si>
    <t xml:space="preserve">Manilla Safety Rope for Pump Support
</t>
  </si>
  <si>
    <t>Supply and install 18mm diameter high-strength manilla rope for supporting the submersible pump within the borehole</t>
  </si>
  <si>
    <t>Total Cost for Pump Installation</t>
  </si>
  <si>
    <t>Solar panels, cabling, mounting structure, fencing, plumbing works and final report</t>
  </si>
  <si>
    <t>Pump Controller/Inverter</t>
  </si>
  <si>
    <t>10.1</t>
  </si>
  <si>
    <t>Submersible Pump Controller/Inverter
Supply and install hybrid pump Controller/Inverter with a function of MPPT (Maximum Power Point Tracking),  VFD (Variable Frequency Drive)  capable of operating both electricity grid and solar energy with the following specifications:
3.7kW, 5HP three phase Pump Inverter</t>
  </si>
  <si>
    <t>The Controller shall have
# VFD Function:
Control pump motor speed by regulating frequency and voltage to match the required discharge and available power
# MPPT Function:
Continuously optimize solar panel output to maximize energy harvesting throughout the day</t>
  </si>
  <si>
    <t>10.2</t>
  </si>
  <si>
    <t>Submersible pump Controller/Inverter
Supply and install hybrid pump Controller/Inverter with a function of MPPT (Maximum Power Point Tracking),  VFD (Variable Frequency Drive)  capable of operating both electricity grid and solar energy with the following specifications:
2kW, 3HP Single phase Pump Inverter</t>
  </si>
  <si>
    <r>
      <rPr>
        <b/>
        <sz val="11"/>
        <rFont val="Aptos"/>
        <family val="2"/>
      </rPr>
      <t>Monocrystalline PV Panels:</t>
    </r>
    <r>
      <rPr>
        <sz val="11"/>
        <rFont val="Aptos"/>
        <family val="2"/>
      </rPr>
      <t xml:space="preserve">
Supply and install photovoltaic (PV) panels  to operate a pump rated above 3H or 5 HP depending on borehole depth</t>
    </r>
  </si>
  <si>
    <r>
      <t xml:space="preserve">
 Install approved Monocrystalline PV brands taken from Tier1 list manufacture connected by MC4 connectors will be considered. The panels should be connected to a  frame via standard clamps. The frame should be connected to the support structure by welding. The solar panel array should face North since we are at Southern hemisphere at a tilt angle of 15 degrees to ensure that the solar receives direct sunlight throughout the day.
A surge protector needs to be installed inside the Electrical box for protection against unwanted power surge or spikes. To prevent the system against lightning, a lightning arrestor will be installed at the top left corner of the mounting structure.</t>
    </r>
    <r>
      <rPr>
        <sz val="11"/>
        <color rgb="FFFF0000"/>
        <rFont val="Aptos"/>
        <family val="2"/>
      </rPr>
      <t xml:space="preserve"> </t>
    </r>
    <r>
      <rPr>
        <sz val="11"/>
        <rFont val="Aptos"/>
        <family val="2"/>
      </rPr>
      <t xml:space="preserve">
The total power of the panels should meet the pump load needs, the panels should be connected in series to create the adequate voltage and current according to the pump limitations 3HP pumps will require not less than 5000w total wattage, 5HP pumps will require not less than 8000w total wattage.
</t>
    </r>
  </si>
  <si>
    <r>
      <rPr>
        <b/>
        <sz val="11"/>
        <rFont val="Aptos"/>
        <family val="2"/>
      </rPr>
      <t>Mounting structure:</t>
    </r>
    <r>
      <rPr>
        <sz val="11"/>
        <rFont val="Aptos"/>
        <family val="2"/>
      </rPr>
      <t xml:space="preserve">
Supply and Installation of Solar Mounting Structure
</t>
    </r>
  </si>
  <si>
    <r>
      <t xml:space="preserve">Foundations will consist of 300 × 300 × 600 mm Class 20 concrete blocks. Each foundation will incorporate vertical post diameter </t>
    </r>
    <r>
      <rPr>
        <b/>
        <sz val="11"/>
        <rFont val="Aptos"/>
        <family val="2"/>
      </rPr>
      <t>75mm</t>
    </r>
    <r>
      <rPr>
        <sz val="11"/>
        <rFont val="Aptos"/>
        <family val="2"/>
      </rPr>
      <t>, 2mm thickness round pipes (</t>
    </r>
    <r>
      <rPr>
        <b/>
        <sz val="11"/>
        <rFont val="Aptos"/>
        <family val="2"/>
      </rPr>
      <t>CHS</t>
    </r>
    <r>
      <rPr>
        <sz val="11"/>
        <rFont val="Aptos"/>
        <family val="2"/>
      </rPr>
      <t xml:space="preserve">), 2.5metres high. 
The structure will incorporate 40 × 40 × 2 mm (1.5"x1.5"x2mm) angle‑section diagonal bracing to enhance rigidity and load distribution. Top rails for supporting solar panels shall be 40mm x40mmx3mm (1.5"x1.5"x3mm) angle line sections, spaced to suit panel dimensions and ensure proper seating. A 40 × 3 mm (1.5"x3mm) flat bar clamping system shall be welded in place to secure the panels. As per Mounting Structure drawings &amp; Illustration picture. 
All Mounting structure will be coated with 2 coats of red oxide paint followed by 3 coats of high gloss ascot grey paint to provide for durable, weather resistant finish.  Payment for this Item shall be made only upon full completion of the works and acceptance by the Managing Official. </t>
    </r>
  </si>
  <si>
    <t>LS</t>
  </si>
  <si>
    <t>Plumbing works  from pump to the storage tanks</t>
  </si>
  <si>
    <t xml:space="preserve">Raiser Pipe
Supply and install HDPE 50mm Class D PN16 </t>
  </si>
  <si>
    <t xml:space="preserve">Supply and install 50mm HDPE PN 16  Class D rising main, complete with all necessary fittings, including unions, bends, and reducers, cable entry gland, and non return valve. The well head assembly shall also include a vent and inspection port. </t>
  </si>
  <si>
    <t>Well Pipe Top Seal:
Supply and install a 6" borehole PVC well seal</t>
  </si>
  <si>
    <t xml:space="preserve">The seal shall prevent the ingress of surface water, debris, and contaminants into the borehole while allowing proper passage of pipes, cables, and ventilation as required. </t>
  </si>
  <si>
    <t>Nos</t>
  </si>
  <si>
    <t>Trench Excavation works</t>
  </si>
  <si>
    <t>Excavate hard ground ,and backfilling works, trench size 1m deep, 0.4m wide</t>
  </si>
  <si>
    <t>Rock excavations</t>
  </si>
  <si>
    <t>Allowance for rock excavation and sand backfilling works, trench size 1m deep, 0.4m wide</t>
  </si>
  <si>
    <t xml:space="preserve">Pipe connections from borehole surface to Storage PVC tank.
</t>
  </si>
  <si>
    <t>Supply and install HDPE PN 10 . The outer diameter 50mm. supply all nessary fittings including gate valves, bends, connectors, coupling, ball valves in tank, tank connectors and over flow out let.</t>
  </si>
  <si>
    <t>Cabling and Electrical Installation works ( Supply and Installation)</t>
  </si>
  <si>
    <t>Regular Electric Cable-1
Supply and install 2-core × 6 mm² electrical cable.</t>
  </si>
  <si>
    <t>Solar DC cable supplying power from the PV panels to the inverter</t>
  </si>
  <si>
    <t>Armored Electric Cable:
Supply and install 6 mm² × 4-core armoured electric cable. (For Single Phase Pump)</t>
  </si>
  <si>
    <t>Running from the pump to the elecric cabinet complete with all necessary connections.</t>
  </si>
  <si>
    <t xml:space="preserve">Armored Electric Cable:
Supply and install 4mm² × 4-core armoured electric cable. (For 5HP pump. Three Phase). </t>
  </si>
  <si>
    <t>Running from the pump to the elecric cabinet with all necessary connections</t>
  </si>
  <si>
    <t xml:space="preserve">I/O Switch
</t>
  </si>
  <si>
    <t>Supply and install PV 63A/ 1000V DC Isolator/disconnect switch</t>
  </si>
  <si>
    <t xml:space="preserve">Fuses (Complete with Switch and Holder)
</t>
  </si>
  <si>
    <t>Supply and install 32A fuse unit, complete with isolating swithc and suitable fuse holder</t>
  </si>
  <si>
    <t>Surge Protector:
Supply and install a surge protection device (SPD) rated 63A</t>
  </si>
  <si>
    <t>A surge protector needs to be installed inside the Electrical box for protection against unwanted power surge or spikes. To prevent the system against lightning, a lightning arrestor will be installed at the top left corner of the mounting structure.</t>
  </si>
  <si>
    <t>Circuit Breaker:
Supply and install a 2-pole circuit breaker rated at 32A</t>
  </si>
  <si>
    <t xml:space="preserve">Suitable for protection and isolation of electrical circuits, complete with all necessary connections and accessories. </t>
  </si>
  <si>
    <t xml:space="preserve">Lightning Arrester:
Supply and install a 1 m long, 16 mm diameter copper lightning conductor (air terminal) </t>
  </si>
  <si>
    <t xml:space="preserve">Complete with all necessary accessories for effective lightning protection of the installation. The system shall include a 16 mm diameter copper earth rod, properly driven into the ground to achieve low earth resistance, together with backfill materials comprising 30 kg of charcoal and 4 kg of stone salt (or equivalent earthing enhancement materials) to improve soil conductivity, suitable for protection against lightning strikes. </t>
  </si>
  <si>
    <t>Conduit Pipe:
Supply and install 1" PVC conduit pipe, suitable for routing and protection of electrical cables</t>
  </si>
  <si>
    <t xml:space="preserve">Complete with all necessary fittings, bends, couplings, and accessories, installed as per approved drawings and manufacturer specifications.  </t>
  </si>
  <si>
    <t>Electric Cabinet:
Supply and install a metal electrical cabinet of dimensions 500 mm × 400 mm × 200 mm</t>
  </si>
  <si>
    <t xml:space="preserve">The cabinet shall be weatherproof (minimum IP54 or better), corrosion-resistant, and equipped with a lockable hinged door, internal mounting plate (back panel), cable entry glands, and proper ventilation. </t>
  </si>
  <si>
    <r>
      <rPr>
        <b/>
        <sz val="11"/>
        <rFont val="Aptos"/>
        <family val="2"/>
      </rPr>
      <t>Fence</t>
    </r>
    <r>
      <rPr>
        <sz val="11"/>
        <rFont val="Aptos"/>
        <family val="2"/>
      </rPr>
      <t xml:space="preserve">
Supply, install &amp; construct a fence measuring 10m x 10m with a clear height of  2.4m
</t>
    </r>
  </si>
  <si>
    <t>The fence should be 10m x 10m and 2.4m high. The fence should have a spiral razor wire placed on Y – shaped supports welded neatly on top of the 2.4m evenly spaced fence supports covering both the borehole chamber and the solar panels. The Y-shaped supports should be of the same size and color as the fence supports with 0.2m spacing drilled holes at both sides of the supports for stainless steel attachment cable. A 150mm x 150mm x 150mm C20 Concrete strip will be casted along the fence bottom to ensure firm placement of the fencing wire and the fence poles. A 1.2m by 2m steel gate should also be installed for access to the pump area, the metal gate shall include a 50x50mm (2"x2"), 2mm thick square steel section for its main frame and a vertical 40mm by 40mm (1.5"x1.5") steel section spaced at 150mm for its infill section. Horizontal sections should be placed at 250mm spacing. The gate shall be fixed to the fence post using two(2) heavy-duty hinges and a lock to ensure smooth operation and adequate load capacity. As per attached drawing and illustration picture. 
A heavy-duty 50 mm (2") security padlock, resistant to cutting by hacksaw or grinder, shall be supplied and installed. All steel gate structure will be coated with 2 coats of red oxide paint followed by 3 coats of high gloss ascot grey paint to provide for durable, weather resistant finish.                                                                                                                                                                                                                                                                                                                                                             Payment for this Item shall be made only upon full completion of the works and acceptance by the Managing Official.</t>
  </si>
  <si>
    <t>Chippings (Aggregates):
Supply, deliver, and spread 16–20 mm size  stone aggregates within the designated fenced area. The aggregates shall be clean, hard, durable, and free from dust, clay, organic matter, and other deleterious materials.</t>
  </si>
  <si>
    <t>The works shall include proper leveling, compacting the soilt before spreading the aggreagate  to achieve a uniform layer of the specified thickness and a stable, well-drained surface suitable for the intended use. The contractor shall ensure even distribution, proper grading, and a neat finish to the satisfaction of the Contracting Authortiy</t>
  </si>
  <si>
    <t>M3</t>
  </si>
  <si>
    <r>
      <rPr>
        <b/>
        <sz val="11"/>
        <rFont val="Aptos"/>
        <family val="2"/>
      </rPr>
      <t>Final Report</t>
    </r>
    <r>
      <rPr>
        <sz val="11"/>
        <rFont val="Aptos"/>
        <family val="2"/>
      </rPr>
      <t xml:space="preserve">
Submit the Final report for  all water systeam to support future operations and maintenance </t>
    </r>
  </si>
  <si>
    <t>The report shall be comprehensive and shall include, but not be limited to, the following components:
-Geophysical survey report
-Borehole capacity (yield and drawdown) report
-Borehole lithological log / grain formation profile
-Water quality analysis report
-Assessment of silt content in water
-As-built drawings and As-Built BoQ for all works. 
-Operation, maintenance, and management guidelines manual
The report shall be clearly structured, properly documented, and submitted in both hard and soft copies, providing sufficient technical detail to support future operation, maintenance, and decision-making.</t>
  </si>
  <si>
    <t>Total Cost for Solar panels, Cabling, Mounting structure, fencing, plumbing works and Final report</t>
  </si>
  <si>
    <t>Summary Lot 3-Kigoma MC: Wakulima, Bushabani, Kitwe, and Rubugaa secondary school</t>
  </si>
  <si>
    <t>A</t>
  </si>
  <si>
    <t>B</t>
  </si>
  <si>
    <t>C</t>
  </si>
  <si>
    <t>D</t>
  </si>
  <si>
    <t>Total cost for one borehole = A+B+C+D</t>
  </si>
  <si>
    <t>Total cost to drill 4 borehole Excluding VAT ( EUROS)</t>
  </si>
  <si>
    <t xml:space="preserve">Nos </t>
  </si>
  <si>
    <t>Add contigency 15%</t>
  </si>
  <si>
    <t xml:space="preserve">LOT 2: Grand total all cost </t>
  </si>
  <si>
    <t>Euros (1E=2900TZS)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</si>
</sst>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0.0"/>
    <numFmt numFmtId="166" formatCode="_-* #,##0_-;\-* #,##0_-;_-* &quot;-&quot;??_-;_-@_-"/>
  </numFmts>
  <fonts count="21">
    <font>
      <sz val="11"/>
      <color theme="1"/>
      <name val="Calibri"/>
      <charset val="134"/>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1"/>
      <color rgb="FF000000"/>
      <name val="Calibri"/>
      <family val="2"/>
      <scheme val="minor"/>
    </font>
    <font>
      <sz val="11"/>
      <color rgb="FF000000"/>
      <name val="Calibri"/>
      <family val="2"/>
      <scheme val="minor"/>
    </font>
    <font>
      <sz val="11"/>
      <name val="Calibri"/>
      <family val="2"/>
    </font>
    <font>
      <b/>
      <sz val="11"/>
      <color theme="1"/>
      <name val="Aptos"/>
      <family val="2"/>
    </font>
    <font>
      <b/>
      <sz val="11"/>
      <name val="Aptos"/>
      <family val="2"/>
    </font>
    <font>
      <b/>
      <sz val="11"/>
      <color rgb="FF000000"/>
      <name val="Aptos"/>
      <family val="2"/>
    </font>
    <font>
      <sz val="11"/>
      <name val="Aptos"/>
      <family val="2"/>
    </font>
    <font>
      <sz val="11"/>
      <color rgb="FF000000"/>
      <name val="Aptos"/>
      <family val="2"/>
    </font>
    <font>
      <i/>
      <sz val="11"/>
      <color rgb="FF000000"/>
      <name val="Aptos"/>
      <family val="2"/>
    </font>
    <font>
      <sz val="11"/>
      <color rgb="FFFF0000"/>
      <name val="Aptos"/>
      <family val="2"/>
    </font>
    <font>
      <b/>
      <sz val="11"/>
      <color rgb="FF000000"/>
      <name val="Aptos"/>
    </font>
    <font>
      <sz val="11"/>
      <color rgb="FF000000"/>
      <name val="Aptos"/>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medium">
        <color indexed="64"/>
      </left>
      <right/>
      <top style="medium">
        <color indexed="64"/>
      </top>
      <bottom/>
      <diagonal/>
    </border>
    <border>
      <left style="thin">
        <color auto="1"/>
      </left>
      <right style="medium">
        <color indexed="64"/>
      </right>
      <top style="thin">
        <color auto="1"/>
      </top>
      <bottom style="thin">
        <color auto="1"/>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thin">
        <color auto="1"/>
      </left>
      <right/>
      <top style="thin">
        <color auto="1"/>
      </top>
      <bottom style="thin">
        <color auto="1"/>
      </bottom>
      <diagonal/>
    </border>
    <border>
      <left/>
      <right/>
      <top style="thin">
        <color auto="1"/>
      </top>
      <bottom style="thin">
        <color auto="1"/>
      </bottom>
      <diagonal/>
    </border>
  </borders>
  <cellStyleXfs count="6">
    <xf numFmtId="0" fontId="0" fillId="0" borderId="0"/>
    <xf numFmtId="164" fontId="5"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4" fillId="0" borderId="0"/>
  </cellStyleXfs>
  <cellXfs count="109">
    <xf numFmtId="0" fontId="0" fillId="0" borderId="0" xfId="0"/>
    <xf numFmtId="0" fontId="2" fillId="0" borderId="0" xfId="0" applyFont="1"/>
    <xf numFmtId="0" fontId="8" fillId="0" borderId="0" xfId="0" applyFont="1" applyAlignment="1">
      <alignment vertical="top" wrapText="1"/>
    </xf>
    <xf numFmtId="0" fontId="8" fillId="0" borderId="4" xfId="0" applyFont="1" applyBorder="1" applyAlignment="1">
      <alignment vertical="top" wrapText="1"/>
    </xf>
    <xf numFmtId="0" fontId="8" fillId="0" borderId="1" xfId="0" applyFont="1" applyBorder="1" applyAlignment="1">
      <alignment vertical="top" wrapText="1"/>
    </xf>
    <xf numFmtId="0" fontId="2" fillId="0" borderId="0" xfId="0" applyFont="1" applyAlignment="1">
      <alignment vertical="center" wrapText="1"/>
    </xf>
    <xf numFmtId="0" fontId="10" fillId="0" borderId="2" xfId="0" applyFont="1" applyBorder="1" applyAlignment="1">
      <alignment wrapText="1"/>
    </xf>
    <xf numFmtId="0" fontId="2" fillId="0" borderId="0" xfId="0" applyFont="1" applyAlignment="1">
      <alignment horizontal="center" vertical="center" wrapText="1"/>
    </xf>
    <xf numFmtId="164" fontId="2" fillId="0" borderId="0" xfId="1" applyFont="1" applyBorder="1" applyAlignment="1">
      <alignment horizontal="center" vertical="center" wrapText="1"/>
    </xf>
    <xf numFmtId="0" fontId="7" fillId="0" borderId="0" xfId="0" applyFont="1" applyAlignment="1">
      <alignment vertical="top" wrapText="1"/>
    </xf>
    <xf numFmtId="0" fontId="7" fillId="0" borderId="3" xfId="0" applyFont="1" applyBorder="1" applyAlignment="1">
      <alignment vertical="top" wrapText="1"/>
    </xf>
    <xf numFmtId="0" fontId="8" fillId="0" borderId="0" xfId="0" applyFont="1" applyAlignment="1">
      <alignment vertical="center" wrapText="1"/>
    </xf>
    <xf numFmtId="0" fontId="1" fillId="0" borderId="0" xfId="0" applyFont="1"/>
    <xf numFmtId="165" fontId="8" fillId="0" borderId="0" xfId="0" applyNumberFormat="1" applyFont="1" applyAlignment="1">
      <alignment horizontal="center" vertical="center" wrapText="1"/>
    </xf>
    <xf numFmtId="166" fontId="2" fillId="0" borderId="0" xfId="1" applyNumberFormat="1" applyFont="1" applyBorder="1" applyAlignment="1">
      <alignment vertical="center" wrapText="1"/>
    </xf>
    <xf numFmtId="0" fontId="8" fillId="0" borderId="3" xfId="0" applyFont="1" applyBorder="1" applyAlignment="1">
      <alignment vertical="center" wrapText="1"/>
    </xf>
    <xf numFmtId="0" fontId="10" fillId="0" borderId="3" xfId="0" applyFont="1" applyBorder="1" applyAlignment="1">
      <alignment wrapText="1"/>
    </xf>
    <xf numFmtId="0" fontId="2" fillId="0" borderId="0" xfId="0" applyFont="1" applyAlignment="1">
      <alignment vertical="top" wrapText="1"/>
    </xf>
    <xf numFmtId="165" fontId="7"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166" fontId="9" fillId="0" borderId="1" xfId="1" applyNumberFormat="1" applyFont="1" applyFill="1" applyBorder="1" applyAlignment="1">
      <alignment vertical="center" wrapText="1"/>
    </xf>
    <xf numFmtId="0" fontId="8" fillId="0" borderId="3" xfId="0" applyFont="1" applyBorder="1" applyAlignment="1">
      <alignment vertical="top" wrapText="1"/>
    </xf>
    <xf numFmtId="0" fontId="1" fillId="0" borderId="0" xfId="0" applyFont="1" applyAlignment="1">
      <alignment vertical="center" wrapText="1"/>
    </xf>
    <xf numFmtId="0" fontId="1" fillId="0" borderId="0" xfId="0" applyFont="1" applyAlignment="1">
      <alignment vertical="top" wrapText="1"/>
    </xf>
    <xf numFmtId="0" fontId="1" fillId="0" borderId="0" xfId="0" applyFont="1" applyAlignment="1">
      <alignment horizontal="center" vertical="center" wrapText="1"/>
    </xf>
    <xf numFmtId="164" fontId="1" fillId="0" borderId="0" xfId="1" applyFont="1" applyBorder="1" applyAlignment="1">
      <alignment horizontal="center" vertical="center" wrapText="1"/>
    </xf>
    <xf numFmtId="166" fontId="1" fillId="0" borderId="0" xfId="1" applyNumberFormat="1" applyFont="1" applyBorder="1" applyAlignment="1">
      <alignment vertical="center" wrapText="1"/>
    </xf>
    <xf numFmtId="0" fontId="3" fillId="0" borderId="0" xfId="0" applyFont="1"/>
    <xf numFmtId="0" fontId="3" fillId="0" borderId="1" xfId="5" applyFont="1" applyBorder="1" applyAlignment="1">
      <alignment horizontal="left" vertical="top" wrapText="1"/>
    </xf>
    <xf numFmtId="166" fontId="8" fillId="0" borderId="0" xfId="0" applyNumberFormat="1" applyFont="1" applyAlignment="1">
      <alignment vertical="top" wrapText="1"/>
    </xf>
    <xf numFmtId="0" fontId="3" fillId="0" borderId="0" xfId="0" applyFont="1" applyAlignment="1">
      <alignment horizontal="center" vertical="center" wrapText="1"/>
    </xf>
    <xf numFmtId="0" fontId="6" fillId="0" borderId="0" xfId="0" applyFont="1" applyAlignment="1">
      <alignment horizontal="center" vertical="center" wrapText="1"/>
    </xf>
    <xf numFmtId="0" fontId="11" fillId="0" borderId="0" xfId="0" applyFont="1" applyAlignment="1">
      <alignment wrapText="1"/>
    </xf>
    <xf numFmtId="165" fontId="8" fillId="0" borderId="9" xfId="0" applyNumberFormat="1" applyFont="1" applyBorder="1" applyAlignment="1">
      <alignment horizontal="center" vertical="center" wrapText="1"/>
    </xf>
    <xf numFmtId="165" fontId="7" fillId="0" borderId="3" xfId="0" applyNumberFormat="1" applyFont="1" applyBorder="1" applyAlignment="1">
      <alignment horizontal="center" vertical="center" wrapText="1"/>
    </xf>
    <xf numFmtId="165" fontId="13" fillId="5" borderId="1" xfId="5" applyNumberFormat="1" applyFont="1" applyFill="1" applyBorder="1" applyAlignment="1">
      <alignment horizontal="center" vertical="center" wrapText="1"/>
    </xf>
    <xf numFmtId="0" fontId="14" fillId="5" borderId="1" xfId="5" applyFont="1" applyFill="1" applyBorder="1" applyAlignment="1">
      <alignment horizontal="center" vertical="center" wrapText="1"/>
    </xf>
    <xf numFmtId="166" fontId="12" fillId="5" borderId="1" xfId="1" applyNumberFormat="1" applyFont="1" applyFill="1" applyBorder="1" applyAlignment="1">
      <alignment horizontal="center" vertical="center" wrapText="1"/>
    </xf>
    <xf numFmtId="166" fontId="12" fillId="5" borderId="6" xfId="1" applyNumberFormat="1" applyFont="1" applyFill="1" applyBorder="1" applyAlignment="1">
      <alignment horizontal="center" vertical="center" wrapText="1"/>
    </xf>
    <xf numFmtId="165" fontId="13" fillId="0" borderId="1" xfId="5" applyNumberFormat="1" applyFont="1" applyBorder="1" applyAlignment="1">
      <alignment horizontal="center" vertical="center" wrapText="1"/>
    </xf>
    <xf numFmtId="0" fontId="13" fillId="0" borderId="1" xfId="5" applyFont="1" applyBorder="1" applyAlignment="1">
      <alignment vertical="top"/>
    </xf>
    <xf numFmtId="0" fontId="15" fillId="0" borderId="1" xfId="5" applyFont="1" applyBorder="1" applyAlignment="1">
      <alignment vertical="top" wrapText="1"/>
    </xf>
    <xf numFmtId="0" fontId="15" fillId="0" borderId="1" xfId="5" applyFont="1" applyBorder="1" applyAlignment="1">
      <alignment horizontal="center" vertical="center" wrapText="1"/>
    </xf>
    <xf numFmtId="166" fontId="15" fillId="0" borderId="1" xfId="1" applyNumberFormat="1" applyFont="1" applyBorder="1" applyAlignment="1">
      <alignment vertical="center" wrapText="1"/>
    </xf>
    <xf numFmtId="165" fontId="15" fillId="0" borderId="1" xfId="5" applyNumberFormat="1" applyFont="1" applyBorder="1" applyAlignment="1">
      <alignment horizontal="center" vertical="center" wrapText="1"/>
    </xf>
    <xf numFmtId="0" fontId="15" fillId="0" borderId="1" xfId="0" applyFont="1" applyBorder="1" applyAlignment="1">
      <alignment vertical="top" wrapText="1"/>
    </xf>
    <xf numFmtId="0" fontId="15" fillId="0" borderId="1" xfId="0" applyFont="1" applyBorder="1" applyAlignment="1">
      <alignment horizontal="center" vertical="center" wrapText="1"/>
    </xf>
    <xf numFmtId="166" fontId="15" fillId="2" borderId="1" xfId="1" applyNumberFormat="1" applyFont="1" applyFill="1" applyBorder="1" applyAlignment="1">
      <alignment vertical="center" wrapText="1"/>
    </xf>
    <xf numFmtId="0" fontId="15" fillId="0" borderId="1" xfId="0" applyFont="1" applyBorder="1" applyAlignment="1">
      <alignment horizontal="left" vertical="top" wrapText="1"/>
    </xf>
    <xf numFmtId="0" fontId="15" fillId="3" borderId="1" xfId="0" applyFont="1" applyFill="1" applyBorder="1" applyAlignment="1">
      <alignment horizontal="left" vertical="top" wrapText="1"/>
    </xf>
    <xf numFmtId="0" fontId="15" fillId="2"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166" fontId="13" fillId="4" borderId="1" xfId="1" applyNumberFormat="1" applyFont="1" applyFill="1" applyBorder="1" applyAlignment="1">
      <alignment vertical="center" wrapText="1"/>
    </xf>
    <xf numFmtId="165" fontId="15" fillId="0" borderId="1" xfId="0" applyNumberFormat="1" applyFont="1" applyBorder="1" applyAlignment="1">
      <alignment horizontal="center" vertical="center" wrapText="1"/>
    </xf>
    <xf numFmtId="0" fontId="13" fillId="0" borderId="1" xfId="0" applyFont="1" applyBorder="1" applyAlignment="1">
      <alignment horizontal="left" vertical="top" wrapText="1"/>
    </xf>
    <xf numFmtId="0" fontId="13" fillId="0" borderId="1" xfId="5" applyFont="1" applyBorder="1" applyAlignment="1">
      <alignment horizontal="center" vertical="center" wrapText="1"/>
    </xf>
    <xf numFmtId="0" fontId="13" fillId="0" borderId="1" xfId="0" applyFont="1" applyBorder="1" applyAlignment="1">
      <alignment horizontal="center" vertical="center" wrapText="1"/>
    </xf>
    <xf numFmtId="166" fontId="13" fillId="0" borderId="1" xfId="1" applyNumberFormat="1" applyFont="1" applyFill="1" applyBorder="1" applyAlignment="1">
      <alignment vertical="center" wrapText="1"/>
    </xf>
    <xf numFmtId="165" fontId="15" fillId="2" borderId="1" xfId="0" applyNumberFormat="1" applyFont="1" applyFill="1" applyBorder="1" applyAlignment="1">
      <alignment horizontal="center" vertical="center" wrapText="1"/>
    </xf>
    <xf numFmtId="0" fontId="16" fillId="0" borderId="1" xfId="0" applyFont="1" applyBorder="1" applyAlignment="1">
      <alignment horizontal="left" vertical="top" wrapText="1"/>
    </xf>
    <xf numFmtId="165" fontId="15" fillId="3" borderId="1" xfId="0" applyNumberFormat="1" applyFont="1" applyFill="1" applyBorder="1" applyAlignment="1">
      <alignment horizontal="center" vertical="center" wrapText="1"/>
    </xf>
    <xf numFmtId="0" fontId="15" fillId="3" borderId="1" xfId="0" applyFont="1" applyFill="1" applyBorder="1" applyAlignment="1">
      <alignment vertical="top" wrapText="1"/>
    </xf>
    <xf numFmtId="0" fontId="15" fillId="3" borderId="1" xfId="5" applyFont="1" applyFill="1" applyBorder="1" applyAlignment="1">
      <alignment horizontal="center" vertical="center" wrapText="1"/>
    </xf>
    <xf numFmtId="0" fontId="15" fillId="3" borderId="1" xfId="0" applyFont="1" applyFill="1" applyBorder="1" applyAlignment="1">
      <alignment horizontal="center" vertical="center" wrapText="1"/>
    </xf>
    <xf numFmtId="166" fontId="15" fillId="3" borderId="1" xfId="1" applyNumberFormat="1" applyFont="1" applyFill="1" applyBorder="1" applyAlignment="1">
      <alignment vertical="center" wrapText="1"/>
    </xf>
    <xf numFmtId="165" fontId="13" fillId="2" borderId="1" xfId="0" applyNumberFormat="1" applyFont="1" applyFill="1" applyBorder="1" applyAlignment="1">
      <alignment horizontal="center" vertical="center" wrapText="1"/>
    </xf>
    <xf numFmtId="0" fontId="13" fillId="0" borderId="1" xfId="0" applyFont="1" applyBorder="1" applyAlignment="1">
      <alignment vertical="top"/>
    </xf>
    <xf numFmtId="0" fontId="16" fillId="0" borderId="1" xfId="0" applyFont="1" applyBorder="1" applyAlignment="1">
      <alignment vertical="top" wrapText="1"/>
    </xf>
    <xf numFmtId="0" fontId="16" fillId="0" borderId="1" xfId="5" applyFont="1" applyBorder="1" applyAlignment="1">
      <alignment horizontal="center" vertical="center" wrapText="1"/>
    </xf>
    <xf numFmtId="165" fontId="13" fillId="4" borderId="1" xfId="0" applyNumberFormat="1" applyFont="1" applyFill="1" applyBorder="1" applyAlignment="1">
      <alignment horizontal="center" vertical="center" wrapText="1"/>
    </xf>
    <xf numFmtId="0" fontId="13" fillId="4" borderId="1" xfId="0" applyFont="1" applyFill="1" applyBorder="1" applyAlignment="1">
      <alignment vertical="top" wrapText="1"/>
    </xf>
    <xf numFmtId="0" fontId="13" fillId="0" borderId="1" xfId="0" applyFont="1" applyBorder="1" applyAlignment="1">
      <alignment vertical="top" wrapText="1"/>
    </xf>
    <xf numFmtId="166" fontId="15" fillId="0" borderId="1" xfId="1" applyNumberFormat="1" applyFont="1" applyFill="1" applyBorder="1" applyAlignment="1">
      <alignment vertical="center" wrapText="1"/>
    </xf>
    <xf numFmtId="166" fontId="15" fillId="0" borderId="1" xfId="1" applyNumberFormat="1" applyFont="1" applyFill="1" applyBorder="1" applyAlignment="1">
      <alignment horizontal="center" vertical="center" wrapText="1"/>
    </xf>
    <xf numFmtId="165" fontId="13" fillId="0" borderId="1" xfId="0" applyNumberFormat="1" applyFont="1" applyBorder="1" applyAlignment="1">
      <alignment horizontal="center" vertical="center" wrapText="1"/>
    </xf>
    <xf numFmtId="0" fontId="15" fillId="3" borderId="1" xfId="0" applyFont="1" applyFill="1" applyBorder="1" applyAlignment="1">
      <alignment horizontal="center" wrapText="1"/>
    </xf>
    <xf numFmtId="0" fontId="15" fillId="3" borderId="4" xfId="0" applyFont="1" applyFill="1" applyBorder="1" applyAlignment="1">
      <alignment wrapText="1"/>
    </xf>
    <xf numFmtId="0" fontId="15" fillId="3" borderId="4" xfId="0" applyFont="1" applyFill="1" applyBorder="1" applyAlignment="1">
      <alignment horizontal="center" wrapText="1"/>
    </xf>
    <xf numFmtId="166" fontId="15" fillId="3" borderId="1" xfId="1" applyNumberFormat="1" applyFont="1" applyFill="1" applyBorder="1" applyAlignment="1">
      <alignment horizontal="center" vertical="center" wrapText="1"/>
    </xf>
    <xf numFmtId="2" fontId="15" fillId="2" borderId="1" xfId="0" applyNumberFormat="1" applyFont="1" applyFill="1" applyBorder="1" applyAlignment="1">
      <alignment horizontal="center" vertical="center" wrapText="1"/>
    </xf>
    <xf numFmtId="165" fontId="13" fillId="0" borderId="1" xfId="0" applyNumberFormat="1" applyFont="1" applyBorder="1" applyAlignment="1">
      <alignment horizontal="center" vertical="top" wrapText="1"/>
    </xf>
    <xf numFmtId="0" fontId="13" fillId="0" borderId="3" xfId="0" applyFont="1" applyBorder="1" applyAlignment="1">
      <alignment vertical="top" wrapText="1"/>
    </xf>
    <xf numFmtId="166" fontId="15" fillId="0" borderId="1" xfId="1" applyNumberFormat="1" applyFont="1" applyBorder="1" applyAlignment="1">
      <alignment horizontal="left" vertical="center" wrapText="1"/>
    </xf>
    <xf numFmtId="166" fontId="16" fillId="2" borderId="1" xfId="1" applyNumberFormat="1" applyFont="1" applyFill="1" applyBorder="1" applyAlignment="1">
      <alignment vertical="center" wrapText="1"/>
    </xf>
    <xf numFmtId="0" fontId="13" fillId="0" borderId="1" xfId="0" applyFont="1" applyBorder="1" applyAlignment="1">
      <alignment horizontal="left" vertical="top"/>
    </xf>
    <xf numFmtId="165" fontId="15" fillId="0" borderId="1" xfId="0" applyNumberFormat="1" applyFont="1" applyBorder="1" applyAlignment="1">
      <alignment horizontal="center" vertical="top" wrapText="1"/>
    </xf>
    <xf numFmtId="0" fontId="15" fillId="0" borderId="1" xfId="0" applyFont="1" applyBorder="1" applyAlignment="1">
      <alignment horizontal="left" vertical="top"/>
    </xf>
    <xf numFmtId="166" fontId="13" fillId="0" borderId="1" xfId="1" applyNumberFormat="1" applyFont="1" applyBorder="1" applyAlignment="1">
      <alignment horizontal="left" vertical="center" wrapText="1"/>
    </xf>
    <xf numFmtId="166" fontId="14" fillId="2" borderId="1" xfId="1" applyNumberFormat="1" applyFont="1" applyFill="1" applyBorder="1" applyAlignment="1">
      <alignment vertical="center" wrapText="1"/>
    </xf>
    <xf numFmtId="165" fontId="13" fillId="3" borderId="1" xfId="0" applyNumberFormat="1" applyFont="1" applyFill="1" applyBorder="1" applyAlignment="1">
      <alignment horizontal="center" vertical="center" wrapText="1"/>
    </xf>
    <xf numFmtId="0" fontId="13" fillId="3" borderId="1" xfId="0" applyFont="1" applyFill="1" applyBorder="1" applyAlignment="1">
      <alignment horizontal="left" vertical="top" wrapText="1"/>
    </xf>
    <xf numFmtId="0" fontId="13" fillId="3" borderId="1" xfId="0" applyFont="1" applyFill="1" applyBorder="1" applyAlignment="1">
      <alignment vertical="top" wrapText="1"/>
    </xf>
    <xf numFmtId="2" fontId="13" fillId="3" borderId="1" xfId="0" applyNumberFormat="1" applyFont="1" applyFill="1" applyBorder="1" applyAlignment="1">
      <alignment horizontal="center" vertical="center" wrapText="1"/>
    </xf>
    <xf numFmtId="0" fontId="20" fillId="0" borderId="1" xfId="0" applyFont="1" applyBorder="1" applyAlignment="1">
      <alignment vertical="top" wrapText="1"/>
    </xf>
    <xf numFmtId="0" fontId="12" fillId="4" borderId="10" xfId="0" applyFont="1" applyFill="1" applyBorder="1" applyAlignment="1">
      <alignment horizontal="right" vertical="top"/>
    </xf>
    <xf numFmtId="0" fontId="12" fillId="4" borderId="11" xfId="0" applyFont="1" applyFill="1" applyBorder="1" applyAlignment="1">
      <alignment horizontal="right" vertical="top"/>
    </xf>
    <xf numFmtId="0" fontId="12" fillId="4" borderId="4" xfId="0" applyFont="1" applyFill="1" applyBorder="1" applyAlignment="1">
      <alignment horizontal="right" vertical="top"/>
    </xf>
    <xf numFmtId="0" fontId="13" fillId="3" borderId="10" xfId="0" applyFont="1" applyFill="1" applyBorder="1" applyAlignment="1">
      <alignment vertical="top" wrapText="1"/>
    </xf>
    <xf numFmtId="0" fontId="13" fillId="3" borderId="11" xfId="0" applyFont="1" applyFill="1" applyBorder="1" applyAlignment="1">
      <alignment vertical="top" wrapText="1"/>
    </xf>
    <xf numFmtId="0" fontId="13" fillId="3" borderId="4" xfId="0" applyFont="1" applyFill="1" applyBorder="1" applyAlignment="1">
      <alignment vertical="top" wrapText="1"/>
    </xf>
    <xf numFmtId="0" fontId="12" fillId="0" borderId="5" xfId="5" applyFont="1" applyBorder="1" applyAlignment="1">
      <alignment horizontal="left" vertical="center" wrapText="1"/>
    </xf>
    <xf numFmtId="0" fontId="12" fillId="0" borderId="7" xfId="5" applyFont="1" applyBorder="1" applyAlignment="1">
      <alignment horizontal="left" vertical="center" wrapText="1"/>
    </xf>
    <xf numFmtId="0" fontId="12" fillId="0" borderId="8" xfId="5" applyFont="1" applyBorder="1" applyAlignment="1">
      <alignment horizontal="left" vertical="center" wrapText="1"/>
    </xf>
    <xf numFmtId="0" fontId="13" fillId="4" borderId="10" xfId="0" applyFont="1" applyFill="1" applyBorder="1" applyAlignment="1">
      <alignment horizontal="right" vertical="top" wrapText="1"/>
    </xf>
    <xf numFmtId="0" fontId="13" fillId="4" borderId="11" xfId="0" applyFont="1" applyFill="1" applyBorder="1" applyAlignment="1">
      <alignment horizontal="right" vertical="top" wrapText="1"/>
    </xf>
    <xf numFmtId="0" fontId="13" fillId="4" borderId="4" xfId="0" applyFont="1" applyFill="1" applyBorder="1" applyAlignment="1">
      <alignment horizontal="right" vertical="top" wrapText="1"/>
    </xf>
    <xf numFmtId="0" fontId="15" fillId="3" borderId="10" xfId="0" applyFont="1" applyFill="1" applyBorder="1" applyAlignment="1">
      <alignment vertical="top" wrapText="1"/>
    </xf>
    <xf numFmtId="0" fontId="15" fillId="3" borderId="11" xfId="0" applyFont="1" applyFill="1" applyBorder="1" applyAlignment="1">
      <alignment vertical="top" wrapText="1"/>
    </xf>
    <xf numFmtId="0" fontId="15" fillId="3" borderId="4" xfId="0" applyFont="1" applyFill="1" applyBorder="1" applyAlignment="1">
      <alignment vertical="top" wrapText="1"/>
    </xf>
  </cellXfs>
  <cellStyles count="6">
    <cellStyle name="Comma" xfId="1" builtinId="3"/>
    <cellStyle name="Comma 2" xfId="2" xr:uid="{00000000-0005-0000-0000-000001000000}"/>
    <cellStyle name="Comma 2 2" xfId="3" xr:uid="{00000000-0005-0000-0000-000002000000}"/>
    <cellStyle name="Comma 3" xfId="4" xr:uid="{00000000-0005-0000-0000-000003000000}"/>
    <cellStyle name="Normal" xfId="0" builtinId="0"/>
    <cellStyle name="Normal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9525</xdr:colOff>
      <xdr:row>58</xdr:row>
      <xdr:rowOff>777239</xdr:rowOff>
    </xdr:from>
    <xdr:to>
      <xdr:col>9</xdr:col>
      <xdr:colOff>0</xdr:colOff>
      <xdr:row>60</xdr:row>
      <xdr:rowOff>0</xdr:rowOff>
    </xdr:to>
    <xdr:pic>
      <xdr:nvPicPr>
        <xdr:cNvPr id="2" name="Picture 1">
          <a:extLst>
            <a:ext uri="{FF2B5EF4-FFF2-40B4-BE49-F238E27FC236}">
              <a16:creationId xmlns:a16="http://schemas.microsoft.com/office/drawing/2014/main" id="{676CD761-E281-4EB6-9941-EEDABF7D69B6}"/>
            </a:ext>
          </a:extLst>
        </xdr:cNvPr>
        <xdr:cNvPicPr>
          <a:picLocks noChangeAspect="1"/>
        </xdr:cNvPicPr>
      </xdr:nvPicPr>
      <xdr:blipFill>
        <a:blip xmlns:r="http://schemas.openxmlformats.org/officeDocument/2006/relationships" r:embed="rId1"/>
        <a:stretch>
          <a:fillRect/>
        </a:stretch>
      </xdr:blipFill>
      <xdr:spPr>
        <a:xfrm>
          <a:off x="19333845" y="40568879"/>
          <a:ext cx="2299335" cy="2286001"/>
        </a:xfrm>
        <a:prstGeom prst="rect">
          <a:avLst/>
        </a:prstGeom>
      </xdr:spPr>
    </xdr:pic>
    <xdr:clientData/>
  </xdr:twoCellAnchor>
  <xdr:twoCellAnchor editAs="oneCell">
    <xdr:from>
      <xdr:col>8</xdr:col>
      <xdr:colOff>19700</xdr:colOff>
      <xdr:row>41</xdr:row>
      <xdr:rowOff>8468</xdr:rowOff>
    </xdr:from>
    <xdr:to>
      <xdr:col>9</xdr:col>
      <xdr:colOff>16933</xdr:colOff>
      <xdr:row>43</xdr:row>
      <xdr:rowOff>16934</xdr:rowOff>
    </xdr:to>
    <xdr:pic>
      <xdr:nvPicPr>
        <xdr:cNvPr id="3" name="Picture 2">
          <a:extLst>
            <a:ext uri="{FF2B5EF4-FFF2-40B4-BE49-F238E27FC236}">
              <a16:creationId xmlns:a16="http://schemas.microsoft.com/office/drawing/2014/main" id="{158E594B-1852-491D-AC6A-F3E78FB3F72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344020" y="30656108"/>
          <a:ext cx="2306093" cy="1776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50136-A0AF-4EDD-9DAA-D525EF74406A}">
  <sheetPr>
    <tabColor rgb="FFFF0000"/>
    <pageSetUpPr fitToPage="1"/>
  </sheetPr>
  <dimension ref="A1:HG133"/>
  <sheetViews>
    <sheetView tabSelected="1" view="pageBreakPreview" topLeftCell="A20" zoomScale="70" zoomScaleNormal="100" zoomScaleSheetLayoutView="70" workbookViewId="0">
      <selection activeCell="C18" sqref="C18"/>
    </sheetView>
  </sheetViews>
  <sheetFormatPr defaultColWidth="8.875" defaultRowHeight="14.45"/>
  <cols>
    <col min="1" max="1" width="2.75" style="5" customWidth="1"/>
    <col min="2" max="2" width="8.75" style="33" customWidth="1"/>
    <col min="3" max="3" width="111.75" style="17" customWidth="1"/>
    <col min="4" max="4" width="147.75" style="17" customWidth="1"/>
    <col min="5" max="5" width="13.625" style="7" customWidth="1"/>
    <col min="6" max="6" width="11.25" style="8" customWidth="1"/>
    <col min="7" max="7" width="16.875" style="14" customWidth="1"/>
    <col min="8" max="8" width="12.25" style="14" customWidth="1"/>
    <col min="9" max="9" width="33.625" style="5" customWidth="1"/>
    <col min="10" max="10" width="13.875" style="5" customWidth="1"/>
    <col min="11" max="11" width="13.125" style="5" customWidth="1"/>
    <col min="12" max="12" width="14.625" style="5" customWidth="1"/>
    <col min="13" max="16384" width="8.875" style="5"/>
  </cols>
  <sheetData>
    <row r="1" spans="1:215" ht="15" thickBot="1">
      <c r="A1" s="22"/>
      <c r="C1" s="23"/>
      <c r="D1" s="23"/>
      <c r="E1" s="24"/>
      <c r="F1" s="25"/>
      <c r="G1" s="26"/>
      <c r="H1" s="26"/>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c r="DX1" s="22"/>
      <c r="DY1" s="22"/>
      <c r="DZ1" s="22"/>
      <c r="EA1" s="22"/>
      <c r="EB1" s="22"/>
      <c r="EC1" s="22"/>
      <c r="ED1" s="22"/>
      <c r="EE1" s="22"/>
      <c r="EF1" s="22"/>
      <c r="EG1" s="22"/>
      <c r="EH1" s="22"/>
      <c r="EI1" s="22"/>
      <c r="EJ1" s="22"/>
      <c r="EK1" s="22"/>
      <c r="EL1" s="22"/>
      <c r="EM1" s="22"/>
      <c r="EN1" s="22"/>
      <c r="EO1" s="22"/>
      <c r="EP1" s="22"/>
      <c r="EQ1" s="22"/>
      <c r="ER1" s="22"/>
      <c r="ES1" s="22"/>
      <c r="ET1" s="22"/>
      <c r="EU1" s="22"/>
      <c r="EV1" s="22"/>
      <c r="EW1" s="22"/>
      <c r="EX1" s="22"/>
      <c r="EY1" s="22"/>
      <c r="EZ1" s="22"/>
      <c r="FA1" s="22"/>
      <c r="FB1" s="22"/>
      <c r="FC1" s="22"/>
      <c r="FD1" s="22"/>
      <c r="FE1" s="22"/>
      <c r="FF1" s="22"/>
      <c r="FG1" s="22"/>
      <c r="FH1" s="22"/>
      <c r="FI1" s="22"/>
      <c r="FJ1" s="22"/>
      <c r="FK1" s="22"/>
      <c r="FL1" s="22"/>
      <c r="FM1" s="22"/>
      <c r="FN1" s="22"/>
      <c r="FO1" s="22"/>
      <c r="FP1" s="22"/>
      <c r="FQ1" s="22"/>
      <c r="FR1" s="22"/>
      <c r="FS1" s="22"/>
      <c r="FT1" s="22"/>
      <c r="FU1" s="22"/>
      <c r="FV1" s="22"/>
      <c r="FW1" s="22"/>
      <c r="FX1" s="22"/>
      <c r="FY1" s="22"/>
      <c r="FZ1" s="22"/>
      <c r="GA1" s="22"/>
      <c r="GB1" s="22"/>
      <c r="GC1" s="22"/>
      <c r="GD1" s="22"/>
      <c r="GE1" s="22"/>
      <c r="GF1" s="22"/>
      <c r="GG1" s="22"/>
      <c r="GH1" s="22"/>
      <c r="GI1" s="22"/>
      <c r="GJ1" s="22"/>
      <c r="GK1" s="22"/>
      <c r="GL1" s="22"/>
      <c r="GM1" s="22"/>
      <c r="GN1" s="22"/>
      <c r="GO1" s="22"/>
      <c r="GP1" s="22"/>
      <c r="GQ1" s="22"/>
      <c r="GR1" s="22"/>
      <c r="GS1" s="22"/>
      <c r="GT1" s="22"/>
      <c r="GU1" s="22"/>
      <c r="GV1" s="22"/>
      <c r="GW1" s="22"/>
      <c r="GX1" s="22"/>
      <c r="GY1" s="22"/>
      <c r="GZ1" s="22"/>
      <c r="HA1" s="22"/>
      <c r="HB1" s="22"/>
      <c r="HC1" s="22"/>
      <c r="HD1" s="22"/>
      <c r="HE1" s="22"/>
      <c r="HF1" s="22"/>
      <c r="HG1" s="22"/>
    </row>
    <row r="2" spans="1:215" s="1" customFormat="1" ht="68.45" customHeight="1">
      <c r="A2" s="12"/>
      <c r="B2" s="100" t="s">
        <v>0</v>
      </c>
      <c r="C2" s="101"/>
      <c r="D2" s="101"/>
      <c r="E2" s="101"/>
      <c r="F2" s="101"/>
      <c r="G2" s="101"/>
      <c r="H2" s="10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row>
    <row r="3" spans="1:215" s="31" customFormat="1" ht="38.450000000000003" customHeight="1">
      <c r="A3" s="30"/>
      <c r="B3" s="35" t="s">
        <v>1</v>
      </c>
      <c r="C3" s="36" t="s">
        <v>2</v>
      </c>
      <c r="D3" s="36" t="s">
        <v>3</v>
      </c>
      <c r="E3" s="36" t="s">
        <v>4</v>
      </c>
      <c r="F3" s="36" t="s">
        <v>5</v>
      </c>
      <c r="G3" s="37" t="s">
        <v>6</v>
      </c>
      <c r="H3" s="38" t="s">
        <v>7</v>
      </c>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c r="EU3" s="30"/>
      <c r="EV3" s="30"/>
      <c r="EW3" s="30"/>
      <c r="EX3" s="30"/>
      <c r="EY3" s="30"/>
      <c r="EZ3" s="30"/>
      <c r="FA3" s="30"/>
      <c r="FB3" s="30"/>
      <c r="FC3" s="30"/>
      <c r="FD3" s="30"/>
      <c r="FE3" s="30"/>
      <c r="FF3" s="30"/>
      <c r="FG3" s="30"/>
      <c r="FH3" s="30"/>
      <c r="FI3" s="30"/>
      <c r="FJ3" s="30"/>
      <c r="FK3" s="30"/>
      <c r="FL3" s="30"/>
      <c r="FM3" s="30"/>
      <c r="FN3" s="30"/>
      <c r="FO3" s="30"/>
      <c r="FP3" s="30"/>
      <c r="FQ3" s="30"/>
      <c r="FR3" s="30"/>
      <c r="FS3" s="30"/>
      <c r="FT3" s="30"/>
      <c r="FU3" s="30"/>
      <c r="FV3" s="30"/>
      <c r="FW3" s="30"/>
      <c r="FX3" s="30"/>
      <c r="FY3" s="30"/>
      <c r="FZ3" s="30"/>
      <c r="GA3" s="30"/>
      <c r="GB3" s="30"/>
      <c r="GC3" s="30"/>
      <c r="GD3" s="30"/>
      <c r="GE3" s="30"/>
      <c r="GF3" s="30"/>
      <c r="GG3" s="30"/>
      <c r="GH3" s="30"/>
      <c r="GI3" s="30"/>
      <c r="GJ3" s="30"/>
      <c r="GK3" s="30"/>
      <c r="GL3" s="30"/>
      <c r="GM3" s="30"/>
      <c r="GN3" s="30"/>
      <c r="GO3" s="30"/>
      <c r="GP3" s="30"/>
      <c r="GQ3" s="30"/>
      <c r="GR3" s="30"/>
      <c r="GS3" s="30"/>
      <c r="GT3" s="30"/>
      <c r="GU3" s="30"/>
      <c r="GV3" s="30"/>
      <c r="GW3" s="30"/>
      <c r="GX3" s="30"/>
      <c r="GY3" s="30"/>
      <c r="GZ3" s="30"/>
      <c r="HA3" s="30"/>
      <c r="HB3" s="30"/>
      <c r="HC3" s="30"/>
      <c r="HD3" s="30"/>
      <c r="HE3" s="30"/>
      <c r="HF3" s="30"/>
      <c r="HG3" s="30"/>
    </row>
    <row r="4" spans="1:215" s="1" customFormat="1" ht="22.15" customHeight="1">
      <c r="A4" s="12"/>
      <c r="B4" s="39">
        <v>1</v>
      </c>
      <c r="C4" s="40" t="s">
        <v>8</v>
      </c>
      <c r="D4" s="41"/>
      <c r="E4" s="42"/>
      <c r="F4" s="42"/>
      <c r="G4" s="43"/>
      <c r="H4" s="43"/>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row>
    <row r="5" spans="1:215" s="1" customFormat="1" ht="21" customHeight="1">
      <c r="A5" s="12"/>
      <c r="B5" s="44">
        <v>1.1000000000000001</v>
      </c>
      <c r="C5" s="41" t="s">
        <v>9</v>
      </c>
      <c r="D5" s="41" t="s">
        <v>10</v>
      </c>
      <c r="E5" s="42" t="s">
        <v>11</v>
      </c>
      <c r="F5" s="42">
        <v>1</v>
      </c>
      <c r="G5" s="43"/>
      <c r="H5" s="43">
        <f>F5*G5</f>
        <v>0</v>
      </c>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c r="HF5" s="12"/>
      <c r="HG5" s="12"/>
    </row>
    <row r="6" spans="1:215" s="1" customFormat="1" ht="66" customHeight="1">
      <c r="A6" s="12"/>
      <c r="B6" s="44">
        <v>1.2</v>
      </c>
      <c r="C6" s="41" t="s">
        <v>12</v>
      </c>
      <c r="D6" s="41" t="s">
        <v>13</v>
      </c>
      <c r="E6" s="42" t="s">
        <v>14</v>
      </c>
      <c r="F6" s="42">
        <v>1</v>
      </c>
      <c r="G6" s="43"/>
      <c r="H6" s="43">
        <f t="shared" ref="H6:H13" si="0">F6*G6</f>
        <v>0</v>
      </c>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c r="HF6" s="12"/>
      <c r="HG6" s="12"/>
    </row>
    <row r="7" spans="1:215" s="1" customFormat="1" ht="63.6" customHeight="1">
      <c r="A7" s="12"/>
      <c r="B7" s="44">
        <v>1.3</v>
      </c>
      <c r="C7" s="45" t="s">
        <v>15</v>
      </c>
      <c r="D7" s="45" t="s">
        <v>16</v>
      </c>
      <c r="E7" s="42" t="s">
        <v>17</v>
      </c>
      <c r="F7" s="46">
        <v>1</v>
      </c>
      <c r="G7" s="47"/>
      <c r="H7" s="43">
        <f t="shared" si="0"/>
        <v>0</v>
      </c>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c r="HF7" s="12"/>
      <c r="HG7" s="12"/>
    </row>
    <row r="8" spans="1:215" s="12" customFormat="1" ht="32.450000000000003" customHeight="1">
      <c r="B8" s="44">
        <v>1.4</v>
      </c>
      <c r="C8" s="48" t="s">
        <v>18</v>
      </c>
      <c r="D8" s="49" t="s">
        <v>19</v>
      </c>
      <c r="E8" s="42" t="s">
        <v>20</v>
      </c>
      <c r="F8" s="50">
        <v>1</v>
      </c>
      <c r="G8" s="47"/>
      <c r="H8" s="43">
        <f t="shared" si="0"/>
        <v>0</v>
      </c>
    </row>
    <row r="9" spans="1:215" s="12" customFormat="1" ht="32.450000000000003" customHeight="1">
      <c r="B9" s="44" t="s">
        <v>21</v>
      </c>
      <c r="C9" s="48" t="s">
        <v>22</v>
      </c>
      <c r="D9" s="49" t="s">
        <v>19</v>
      </c>
      <c r="E9" s="42" t="s">
        <v>14</v>
      </c>
      <c r="F9" s="50">
        <v>1</v>
      </c>
      <c r="G9" s="47"/>
      <c r="H9" s="43">
        <f t="shared" si="0"/>
        <v>0</v>
      </c>
    </row>
    <row r="10" spans="1:215" s="12" customFormat="1" ht="51" customHeight="1">
      <c r="B10" s="44">
        <v>1.6</v>
      </c>
      <c r="C10" s="48" t="s">
        <v>23</v>
      </c>
      <c r="D10" s="48" t="s">
        <v>24</v>
      </c>
      <c r="E10" s="42" t="s">
        <v>20</v>
      </c>
      <c r="F10" s="50">
        <v>1</v>
      </c>
      <c r="G10" s="47"/>
      <c r="H10" s="43">
        <f t="shared" si="0"/>
        <v>0</v>
      </c>
    </row>
    <row r="11" spans="1:215" s="12" customFormat="1" ht="50.45" customHeight="1">
      <c r="B11" s="44">
        <v>1.7</v>
      </c>
      <c r="C11" s="48" t="s">
        <v>25</v>
      </c>
      <c r="D11" s="48" t="s">
        <v>26</v>
      </c>
      <c r="E11" s="42" t="s">
        <v>20</v>
      </c>
      <c r="F11" s="50">
        <v>1</v>
      </c>
      <c r="G11" s="47"/>
      <c r="H11" s="43">
        <f t="shared" si="0"/>
        <v>0</v>
      </c>
    </row>
    <row r="12" spans="1:215" s="12" customFormat="1" ht="34.15" customHeight="1">
      <c r="B12" s="44">
        <v>1.8</v>
      </c>
      <c r="C12" s="49" t="s">
        <v>27</v>
      </c>
      <c r="D12" s="48" t="s">
        <v>28</v>
      </c>
      <c r="E12" s="42" t="s">
        <v>20</v>
      </c>
      <c r="F12" s="50">
        <v>1</v>
      </c>
      <c r="G12" s="47"/>
      <c r="H12" s="43">
        <f t="shared" si="0"/>
        <v>0</v>
      </c>
    </row>
    <row r="13" spans="1:215" s="12" customFormat="1" ht="45" customHeight="1">
      <c r="B13" s="44">
        <v>1.9</v>
      </c>
      <c r="C13" s="49" t="s">
        <v>29</v>
      </c>
      <c r="D13" s="48" t="s">
        <v>28</v>
      </c>
      <c r="E13" s="42" t="s">
        <v>14</v>
      </c>
      <c r="F13" s="50">
        <v>1</v>
      </c>
      <c r="G13" s="47"/>
      <c r="H13" s="43">
        <f t="shared" si="0"/>
        <v>0</v>
      </c>
    </row>
    <row r="14" spans="1:215" s="12" customFormat="1" ht="33" customHeight="1">
      <c r="B14" s="103" t="s">
        <v>30</v>
      </c>
      <c r="C14" s="104"/>
      <c r="D14" s="104"/>
      <c r="E14" s="104"/>
      <c r="F14" s="104"/>
      <c r="G14" s="105"/>
      <c r="H14" s="52">
        <f>SUM(H5:H13)</f>
        <v>0</v>
      </c>
    </row>
    <row r="15" spans="1:215" s="1" customFormat="1" ht="112.15" customHeight="1">
      <c r="A15" s="12"/>
      <c r="B15" s="65">
        <v>2</v>
      </c>
      <c r="C15" s="48" t="s">
        <v>31</v>
      </c>
      <c r="D15" s="45" t="s">
        <v>32</v>
      </c>
      <c r="E15" s="42" t="s">
        <v>20</v>
      </c>
      <c r="F15" s="50">
        <v>1</v>
      </c>
      <c r="G15" s="47"/>
      <c r="H15" s="43">
        <f>F15*G15</f>
        <v>0</v>
      </c>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c r="EP15" s="12"/>
      <c r="EQ15" s="12"/>
      <c r="ER15" s="12"/>
      <c r="ES15" s="12"/>
      <c r="ET15" s="12"/>
      <c r="EU15" s="12"/>
      <c r="EV15" s="12"/>
      <c r="EW15" s="12"/>
      <c r="EX15" s="12"/>
      <c r="EY15" s="12"/>
      <c r="EZ15" s="12"/>
      <c r="FA15" s="12"/>
      <c r="FB15" s="12"/>
      <c r="FC15" s="12"/>
      <c r="FD15" s="12"/>
      <c r="FE15" s="12"/>
      <c r="FF15" s="12"/>
      <c r="FG15" s="12"/>
      <c r="FH15" s="12"/>
      <c r="FI15" s="12"/>
      <c r="FJ15" s="12"/>
      <c r="FK15" s="12"/>
      <c r="FL15" s="12"/>
      <c r="FM15" s="12"/>
      <c r="FN15" s="12"/>
      <c r="FO15" s="12"/>
      <c r="FP15" s="12"/>
      <c r="FQ15" s="12"/>
      <c r="FR15" s="12"/>
      <c r="FS15" s="12"/>
      <c r="FT15" s="12"/>
      <c r="FU15" s="12"/>
      <c r="FV15" s="12"/>
      <c r="FW15" s="12"/>
      <c r="FX15" s="12"/>
      <c r="FY15" s="12"/>
      <c r="FZ15" s="12"/>
      <c r="GA15" s="12"/>
      <c r="GB15" s="12"/>
      <c r="GC15" s="12"/>
      <c r="GD15" s="12"/>
      <c r="GE15" s="12"/>
      <c r="GF15" s="12"/>
      <c r="GG15" s="12"/>
      <c r="GH15" s="12"/>
      <c r="GI15" s="12"/>
      <c r="GJ15" s="12"/>
      <c r="GK15" s="12"/>
      <c r="GL15" s="12"/>
      <c r="GM15" s="12"/>
      <c r="GN15" s="12"/>
      <c r="GO15" s="12"/>
      <c r="GP15" s="12"/>
      <c r="GQ15" s="12"/>
      <c r="GR15" s="12"/>
      <c r="GS15" s="12"/>
      <c r="GT15" s="12"/>
      <c r="GU15" s="12"/>
      <c r="GV15" s="12"/>
      <c r="GW15" s="12"/>
      <c r="GX15" s="12"/>
      <c r="GY15" s="12"/>
      <c r="GZ15" s="12"/>
      <c r="HA15" s="12"/>
      <c r="HB15" s="12"/>
      <c r="HC15" s="12"/>
      <c r="HD15" s="12"/>
      <c r="HE15" s="12"/>
      <c r="HF15" s="12"/>
      <c r="HG15" s="12"/>
    </row>
    <row r="16" spans="1:215" s="1" customFormat="1" ht="105" customHeight="1">
      <c r="A16" s="12"/>
      <c r="B16" s="65">
        <v>3</v>
      </c>
      <c r="C16" s="45" t="s">
        <v>33</v>
      </c>
      <c r="D16" s="45" t="s">
        <v>34</v>
      </c>
      <c r="E16" s="42" t="s">
        <v>35</v>
      </c>
      <c r="F16" s="50">
        <v>150</v>
      </c>
      <c r="G16" s="47"/>
      <c r="H16" s="43">
        <f t="shared" ref="H16:H62" si="1">F16*G16</f>
        <v>0</v>
      </c>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row>
    <row r="17" spans="1:215" s="1" customFormat="1" ht="60.75" customHeight="1">
      <c r="A17" s="12"/>
      <c r="B17" s="89">
        <v>4</v>
      </c>
      <c r="C17" s="90" t="s">
        <v>36</v>
      </c>
      <c r="D17" s="106" t="s">
        <v>37</v>
      </c>
      <c r="E17" s="107"/>
      <c r="F17" s="107"/>
      <c r="G17" s="107"/>
      <c r="H17" s="108"/>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c r="DR17" s="12"/>
      <c r="DS17" s="12"/>
      <c r="DT17" s="12"/>
      <c r="DU17" s="12"/>
      <c r="DV17" s="12"/>
      <c r="DW17" s="12"/>
      <c r="DX17" s="12"/>
      <c r="DY17" s="12"/>
      <c r="DZ17" s="12"/>
      <c r="EA17" s="12"/>
      <c r="EB17" s="12"/>
      <c r="EC17" s="12"/>
      <c r="ED17" s="12"/>
      <c r="EE17" s="12"/>
      <c r="EF17" s="12"/>
      <c r="EG17" s="12"/>
      <c r="EH17" s="12"/>
      <c r="EI17" s="12"/>
      <c r="EJ17" s="12"/>
      <c r="EK17" s="12"/>
      <c r="EL17" s="12"/>
      <c r="EM17" s="12"/>
      <c r="EN17" s="12"/>
      <c r="EO17" s="12"/>
      <c r="EP17" s="12"/>
      <c r="EQ17" s="12"/>
      <c r="ER17" s="12"/>
      <c r="ES17" s="12"/>
      <c r="ET17" s="12"/>
      <c r="EU17" s="12"/>
      <c r="EV17" s="12"/>
      <c r="EW17" s="12"/>
      <c r="EX17" s="12"/>
      <c r="EY17" s="12"/>
      <c r="EZ17" s="12"/>
      <c r="FA17" s="12"/>
      <c r="FB17" s="12"/>
      <c r="FC17" s="12"/>
      <c r="FD17" s="12"/>
      <c r="FE17" s="12"/>
      <c r="FF17" s="12"/>
      <c r="FG17" s="12"/>
      <c r="FH17" s="12"/>
      <c r="FI17" s="12"/>
      <c r="FJ17" s="12"/>
      <c r="FK17" s="12"/>
      <c r="FL17" s="12"/>
      <c r="FM17" s="12"/>
      <c r="FN17" s="12"/>
      <c r="FO17" s="12"/>
      <c r="FP17" s="12"/>
      <c r="FQ17" s="12"/>
      <c r="FR17" s="12"/>
      <c r="FS17" s="12"/>
      <c r="FT17" s="12"/>
      <c r="FU17" s="12"/>
      <c r="FV17" s="12"/>
      <c r="FW17" s="12"/>
      <c r="FX17" s="12"/>
      <c r="FY17" s="12"/>
      <c r="FZ17" s="12"/>
      <c r="GA17" s="12"/>
      <c r="GB17" s="12"/>
      <c r="GC17" s="12"/>
      <c r="GD17" s="12"/>
      <c r="GE17" s="12"/>
      <c r="GF17" s="12"/>
      <c r="GG17" s="12"/>
      <c r="GH17" s="12"/>
      <c r="GI17" s="12"/>
      <c r="GJ17" s="12"/>
      <c r="GK17" s="12"/>
      <c r="GL17" s="12"/>
      <c r="GM17" s="12"/>
      <c r="GN17" s="12"/>
      <c r="GO17" s="12"/>
      <c r="GP17" s="12"/>
      <c r="GQ17" s="12"/>
      <c r="GR17" s="12"/>
      <c r="GS17" s="12"/>
      <c r="GT17" s="12"/>
      <c r="GU17" s="12"/>
      <c r="GV17" s="12"/>
      <c r="GW17" s="12"/>
      <c r="GX17" s="12"/>
      <c r="GY17" s="12"/>
      <c r="GZ17" s="12"/>
      <c r="HA17" s="12"/>
      <c r="HB17" s="12"/>
      <c r="HC17" s="12"/>
      <c r="HD17" s="12"/>
      <c r="HE17" s="12"/>
      <c r="HF17" s="12"/>
      <c r="HG17" s="12"/>
    </row>
    <row r="18" spans="1:215" s="1" customFormat="1" ht="59.45" customHeight="1">
      <c r="A18" s="12"/>
      <c r="B18" s="58">
        <v>4.0999999999999996</v>
      </c>
      <c r="C18" s="45" t="s">
        <v>38</v>
      </c>
      <c r="D18" s="45" t="s">
        <v>39</v>
      </c>
      <c r="E18" s="42" t="s">
        <v>40</v>
      </c>
      <c r="F18" s="50">
        <v>20</v>
      </c>
      <c r="G18" s="47"/>
      <c r="H18" s="43">
        <f t="shared" si="1"/>
        <v>0</v>
      </c>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c r="DR18" s="12"/>
      <c r="DS18" s="12"/>
      <c r="DT18" s="12"/>
      <c r="DU18" s="12"/>
      <c r="DV18" s="12"/>
      <c r="DW18" s="12"/>
      <c r="DX18" s="12"/>
      <c r="DY18" s="12"/>
      <c r="DZ18" s="12"/>
      <c r="EA18" s="12"/>
      <c r="EB18" s="12"/>
      <c r="EC18" s="12"/>
      <c r="ED18" s="12"/>
      <c r="EE18" s="12"/>
      <c r="EF18" s="12"/>
      <c r="EG18" s="12"/>
      <c r="EH18" s="12"/>
      <c r="EI18" s="12"/>
      <c r="EJ18" s="12"/>
      <c r="EK18" s="12"/>
      <c r="EL18" s="12"/>
      <c r="EM18" s="12"/>
      <c r="EN18" s="12"/>
      <c r="EO18" s="12"/>
      <c r="EP18" s="12"/>
      <c r="EQ18" s="12"/>
      <c r="ER18" s="12"/>
      <c r="ES18" s="12"/>
      <c r="ET18" s="12"/>
      <c r="EU18" s="12"/>
      <c r="EV18" s="12"/>
      <c r="EW18" s="12"/>
      <c r="EX18" s="12"/>
      <c r="EY18" s="12"/>
      <c r="EZ18" s="12"/>
      <c r="FA18" s="12"/>
      <c r="FB18" s="12"/>
      <c r="FC18" s="12"/>
      <c r="FD18" s="12"/>
      <c r="FE18" s="12"/>
      <c r="FF18" s="12"/>
      <c r="FG18" s="12"/>
      <c r="FH18" s="12"/>
      <c r="FI18" s="12"/>
      <c r="FJ18" s="12"/>
      <c r="FK18" s="12"/>
      <c r="FL18" s="12"/>
      <c r="FM18" s="12"/>
      <c r="FN18" s="12"/>
      <c r="FO18" s="12"/>
      <c r="FP18" s="12"/>
      <c r="FQ18" s="12"/>
      <c r="FR18" s="12"/>
      <c r="FS18" s="12"/>
      <c r="FT18" s="12"/>
      <c r="FU18" s="12"/>
      <c r="FV18" s="12"/>
      <c r="FW18" s="12"/>
      <c r="FX18" s="12"/>
      <c r="FY18" s="12"/>
      <c r="FZ18" s="12"/>
      <c r="GA18" s="12"/>
      <c r="GB18" s="12"/>
      <c r="GC18" s="12"/>
      <c r="GD18" s="12"/>
      <c r="GE18" s="12"/>
      <c r="GF18" s="12"/>
      <c r="GG18" s="12"/>
      <c r="GH18" s="12"/>
      <c r="GI18" s="12"/>
      <c r="GJ18" s="12"/>
      <c r="GK18" s="12"/>
      <c r="GL18" s="12"/>
      <c r="GM18" s="12"/>
      <c r="GN18" s="12"/>
      <c r="GO18" s="12"/>
      <c r="GP18" s="12"/>
      <c r="GQ18" s="12"/>
      <c r="GR18" s="12"/>
      <c r="GS18" s="12"/>
      <c r="GT18" s="12"/>
      <c r="GU18" s="12"/>
      <c r="GV18" s="12"/>
      <c r="GW18" s="12"/>
      <c r="GX18" s="12"/>
      <c r="GY18" s="12"/>
      <c r="GZ18" s="12"/>
      <c r="HA18" s="12"/>
      <c r="HB18" s="12"/>
      <c r="HC18" s="12"/>
      <c r="HD18" s="12"/>
      <c r="HE18" s="12"/>
      <c r="HF18" s="12"/>
      <c r="HG18" s="12"/>
    </row>
    <row r="19" spans="1:215" s="1" customFormat="1" ht="67.900000000000006" customHeight="1">
      <c r="A19" s="12"/>
      <c r="B19" s="58">
        <v>4.2</v>
      </c>
      <c r="C19" s="45" t="s">
        <v>41</v>
      </c>
      <c r="D19" s="45" t="s">
        <v>42</v>
      </c>
      <c r="E19" s="42" t="s">
        <v>40</v>
      </c>
      <c r="F19" s="50">
        <v>11</v>
      </c>
      <c r="G19" s="47"/>
      <c r="H19" s="43">
        <f>F19*G19</f>
        <v>0</v>
      </c>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c r="DA19" s="12"/>
      <c r="DB19" s="12"/>
      <c r="DC19" s="12"/>
      <c r="DD19" s="12"/>
      <c r="DE19" s="12"/>
      <c r="DF19" s="12"/>
      <c r="DG19" s="12"/>
      <c r="DH19" s="12"/>
      <c r="DI19" s="12"/>
      <c r="DJ19" s="12"/>
      <c r="DK19" s="12"/>
      <c r="DL19" s="12"/>
      <c r="DM19" s="12"/>
      <c r="DN19" s="12"/>
      <c r="DO19" s="12"/>
      <c r="DP19" s="12"/>
      <c r="DQ19" s="12"/>
      <c r="DR19" s="12"/>
      <c r="DS19" s="12"/>
      <c r="DT19" s="12"/>
      <c r="DU19" s="12"/>
      <c r="DV19" s="12"/>
      <c r="DW19" s="12"/>
      <c r="DX19" s="12"/>
      <c r="DY19" s="12"/>
      <c r="DZ19" s="12"/>
      <c r="EA19" s="12"/>
      <c r="EB19" s="12"/>
      <c r="EC19" s="12"/>
      <c r="ED19" s="12"/>
      <c r="EE19" s="12"/>
      <c r="EF19" s="12"/>
      <c r="EG19" s="12"/>
      <c r="EH19" s="12"/>
      <c r="EI19" s="12"/>
      <c r="EJ19" s="12"/>
      <c r="EK19" s="12"/>
      <c r="EL19" s="12"/>
      <c r="EM19" s="12"/>
      <c r="EN19" s="12"/>
      <c r="EO19" s="12"/>
      <c r="EP19" s="12"/>
      <c r="EQ19" s="12"/>
      <c r="ER19" s="12"/>
      <c r="ES19" s="12"/>
      <c r="ET19" s="12"/>
      <c r="EU19" s="12"/>
      <c r="EV19" s="12"/>
      <c r="EW19" s="12"/>
      <c r="EX19" s="12"/>
      <c r="EY19" s="12"/>
      <c r="EZ19" s="12"/>
      <c r="FA19" s="12"/>
      <c r="FB19" s="12"/>
      <c r="FC19" s="12"/>
      <c r="FD19" s="12"/>
      <c r="FE19" s="12"/>
      <c r="FF19" s="12"/>
      <c r="FG19" s="12"/>
      <c r="FH19" s="12"/>
      <c r="FI19" s="12"/>
      <c r="FJ19" s="12"/>
      <c r="FK19" s="12"/>
      <c r="FL19" s="12"/>
      <c r="FM19" s="12"/>
      <c r="FN19" s="12"/>
      <c r="FO19" s="12"/>
      <c r="FP19" s="12"/>
      <c r="FQ19" s="12"/>
      <c r="FR19" s="12"/>
      <c r="FS19" s="12"/>
      <c r="FT19" s="12"/>
      <c r="FU19" s="12"/>
      <c r="FV19" s="12"/>
      <c r="FW19" s="12"/>
      <c r="FX19" s="12"/>
      <c r="FY19" s="12"/>
      <c r="FZ19" s="12"/>
      <c r="GA19" s="12"/>
      <c r="GB19" s="12"/>
      <c r="GC19" s="12"/>
      <c r="GD19" s="12"/>
      <c r="GE19" s="12"/>
      <c r="GF19" s="12"/>
      <c r="GG19" s="12"/>
      <c r="GH19" s="12"/>
      <c r="GI19" s="12"/>
      <c r="GJ19" s="12"/>
      <c r="GK19" s="12"/>
      <c r="GL19" s="12"/>
      <c r="GM19" s="12"/>
      <c r="GN19" s="12"/>
      <c r="GO19" s="12"/>
      <c r="GP19" s="12"/>
      <c r="GQ19" s="12"/>
      <c r="GR19" s="12"/>
      <c r="GS19" s="12"/>
      <c r="GT19" s="12"/>
      <c r="GU19" s="12"/>
      <c r="GV19" s="12"/>
      <c r="GW19" s="12"/>
      <c r="GX19" s="12"/>
      <c r="GY19" s="12"/>
      <c r="GZ19" s="12"/>
      <c r="HA19" s="12"/>
      <c r="HB19" s="12"/>
      <c r="HC19" s="12"/>
      <c r="HD19" s="12"/>
      <c r="HE19" s="12"/>
      <c r="HF19" s="12"/>
      <c r="HG19" s="12"/>
    </row>
    <row r="20" spans="1:215" s="1" customFormat="1" ht="18" customHeight="1">
      <c r="A20" s="12"/>
      <c r="B20" s="65">
        <v>5</v>
      </c>
      <c r="C20" s="66" t="s">
        <v>43</v>
      </c>
      <c r="D20" s="45"/>
      <c r="E20" s="42"/>
      <c r="F20" s="50"/>
      <c r="G20" s="47"/>
      <c r="H20" s="43"/>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c r="DR20" s="12"/>
      <c r="DS20" s="12"/>
      <c r="DT20" s="12"/>
      <c r="DU20" s="12"/>
      <c r="DV20" s="12"/>
      <c r="DW20" s="12"/>
      <c r="DX20" s="12"/>
      <c r="DY20" s="12"/>
      <c r="DZ20" s="12"/>
      <c r="EA20" s="12"/>
      <c r="EB20" s="12"/>
      <c r="EC20" s="12"/>
      <c r="ED20" s="12"/>
      <c r="EE20" s="12"/>
      <c r="EF20" s="12"/>
      <c r="EG20" s="12"/>
      <c r="EH20" s="12"/>
      <c r="EI20" s="12"/>
      <c r="EJ20" s="12"/>
      <c r="EK20" s="12"/>
      <c r="EL20" s="12"/>
      <c r="EM20" s="12"/>
      <c r="EN20" s="12"/>
      <c r="EO20" s="12"/>
      <c r="EP20" s="12"/>
      <c r="EQ20" s="12"/>
      <c r="ER20" s="12"/>
      <c r="ES20" s="12"/>
      <c r="ET20" s="12"/>
      <c r="EU20" s="12"/>
      <c r="EV20" s="12"/>
      <c r="EW20" s="12"/>
      <c r="EX20" s="12"/>
      <c r="EY20" s="12"/>
      <c r="EZ20" s="12"/>
      <c r="FA20" s="12"/>
      <c r="FB20" s="12"/>
      <c r="FC20" s="12"/>
      <c r="FD20" s="12"/>
      <c r="FE20" s="12"/>
      <c r="FF20" s="12"/>
      <c r="FG20" s="12"/>
      <c r="FH20" s="12"/>
      <c r="FI20" s="12"/>
      <c r="FJ20" s="12"/>
      <c r="FK20" s="12"/>
      <c r="FL20" s="12"/>
      <c r="FM20" s="12"/>
      <c r="FN20" s="12"/>
      <c r="FO20" s="12"/>
      <c r="FP20" s="12"/>
      <c r="FQ20" s="12"/>
      <c r="FR20" s="12"/>
      <c r="FS20" s="12"/>
      <c r="FT20" s="12"/>
      <c r="FU20" s="12"/>
      <c r="FV20" s="12"/>
      <c r="FW20" s="12"/>
      <c r="FX20" s="12"/>
      <c r="FY20" s="12"/>
      <c r="FZ20" s="12"/>
      <c r="GA20" s="12"/>
      <c r="GB20" s="12"/>
      <c r="GC20" s="12"/>
      <c r="GD20" s="12"/>
      <c r="GE20" s="12"/>
      <c r="GF20" s="12"/>
      <c r="GG20" s="12"/>
      <c r="GH20" s="12"/>
      <c r="GI20" s="12"/>
      <c r="GJ20" s="12"/>
      <c r="GK20" s="12"/>
      <c r="GL20" s="12"/>
      <c r="GM20" s="12"/>
      <c r="GN20" s="12"/>
      <c r="GO20" s="12"/>
      <c r="GP20" s="12"/>
      <c r="GQ20" s="12"/>
      <c r="GR20" s="12"/>
      <c r="GS20" s="12"/>
      <c r="GT20" s="12"/>
      <c r="GU20" s="12"/>
      <c r="GV20" s="12"/>
      <c r="GW20" s="12"/>
      <c r="GX20" s="12"/>
      <c r="GY20" s="12"/>
      <c r="GZ20" s="12"/>
      <c r="HA20" s="12"/>
      <c r="HB20" s="12"/>
      <c r="HC20" s="12"/>
      <c r="HD20" s="12"/>
      <c r="HE20" s="12"/>
      <c r="HF20" s="12"/>
      <c r="HG20" s="12"/>
    </row>
    <row r="21" spans="1:215" s="1" customFormat="1" ht="55.9" customHeight="1">
      <c r="A21" s="12"/>
      <c r="B21" s="58">
        <v>5.0999999999999996</v>
      </c>
      <c r="C21" s="67" t="s">
        <v>44</v>
      </c>
      <c r="D21" s="45" t="s">
        <v>45</v>
      </c>
      <c r="E21" s="68" t="s">
        <v>46</v>
      </c>
      <c r="F21" s="50">
        <v>4</v>
      </c>
      <c r="G21" s="47"/>
      <c r="H21" s="43">
        <f>F21*G21</f>
        <v>0</v>
      </c>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12"/>
      <c r="DP21" s="12"/>
      <c r="DQ21" s="12"/>
      <c r="DR21" s="12"/>
      <c r="DS21" s="12"/>
      <c r="DT21" s="12"/>
      <c r="DU21" s="12"/>
      <c r="DV21" s="12"/>
      <c r="DW21" s="12"/>
      <c r="DX21" s="12"/>
      <c r="DY21" s="12"/>
      <c r="DZ21" s="12"/>
      <c r="EA21" s="12"/>
      <c r="EB21" s="12"/>
      <c r="EC21" s="12"/>
      <c r="ED21" s="12"/>
      <c r="EE21" s="12"/>
      <c r="EF21" s="12"/>
      <c r="EG21" s="12"/>
      <c r="EH21" s="12"/>
      <c r="EI21" s="12"/>
      <c r="EJ21" s="12"/>
      <c r="EK21" s="12"/>
      <c r="EL21" s="12"/>
      <c r="EM21" s="12"/>
      <c r="EN21" s="12"/>
      <c r="EO21" s="12"/>
      <c r="EP21" s="12"/>
      <c r="EQ21" s="12"/>
      <c r="ER21" s="12"/>
      <c r="ES21" s="12"/>
      <c r="ET21" s="12"/>
      <c r="EU21" s="12"/>
      <c r="EV21" s="12"/>
      <c r="EW21" s="12"/>
      <c r="EX21" s="12"/>
      <c r="EY21" s="12"/>
      <c r="EZ21" s="12"/>
      <c r="FA21" s="12"/>
      <c r="FB21" s="12"/>
      <c r="FC21" s="12"/>
      <c r="FD21" s="12"/>
      <c r="FE21" s="12"/>
      <c r="FF21" s="12"/>
      <c r="FG21" s="12"/>
      <c r="FH21" s="12"/>
      <c r="FI21" s="12"/>
      <c r="FJ21" s="12"/>
      <c r="FK21" s="12"/>
      <c r="FL21" s="12"/>
      <c r="FM21" s="12"/>
      <c r="FN21" s="12"/>
      <c r="FO21" s="12"/>
      <c r="FP21" s="12"/>
      <c r="FQ21" s="12"/>
      <c r="FR21" s="12"/>
      <c r="FS21" s="12"/>
      <c r="FT21" s="12"/>
      <c r="FU21" s="12"/>
      <c r="FV21" s="12"/>
      <c r="FW21" s="12"/>
      <c r="FX21" s="12"/>
      <c r="FY21" s="12"/>
      <c r="FZ21" s="12"/>
      <c r="GA21" s="12"/>
      <c r="GB21" s="12"/>
      <c r="GC21" s="12"/>
      <c r="GD21" s="12"/>
      <c r="GE21" s="12"/>
      <c r="GF21" s="12"/>
      <c r="GG21" s="12"/>
      <c r="GH21" s="12"/>
      <c r="GI21" s="12"/>
      <c r="GJ21" s="12"/>
      <c r="GK21" s="12"/>
      <c r="GL21" s="12"/>
      <c r="GM21" s="12"/>
      <c r="GN21" s="12"/>
      <c r="GO21" s="12"/>
      <c r="GP21" s="12"/>
      <c r="GQ21" s="12"/>
      <c r="GR21" s="12"/>
      <c r="GS21" s="12"/>
      <c r="GT21" s="12"/>
      <c r="GU21" s="12"/>
      <c r="GV21" s="12"/>
      <c r="GW21" s="12"/>
      <c r="GX21" s="12"/>
      <c r="GY21" s="12"/>
      <c r="GZ21" s="12"/>
      <c r="HA21" s="12"/>
      <c r="HB21" s="12"/>
      <c r="HC21" s="12"/>
      <c r="HD21" s="12"/>
      <c r="HE21" s="12"/>
      <c r="HF21" s="12"/>
      <c r="HG21" s="12"/>
    </row>
    <row r="22" spans="1:215" s="1" customFormat="1" ht="49.15" customHeight="1">
      <c r="A22" s="12"/>
      <c r="B22" s="58">
        <v>5.2</v>
      </c>
      <c r="C22" s="45" t="s">
        <v>47</v>
      </c>
      <c r="D22" s="45" t="s">
        <v>48</v>
      </c>
      <c r="E22" s="42" t="s">
        <v>49</v>
      </c>
      <c r="F22" s="50">
        <v>4</v>
      </c>
      <c r="G22" s="47"/>
      <c r="H22" s="43">
        <f t="shared" si="1"/>
        <v>0</v>
      </c>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c r="FD22" s="12"/>
      <c r="FE22" s="12"/>
      <c r="FF22" s="12"/>
      <c r="FG22" s="12"/>
      <c r="FH22" s="12"/>
      <c r="FI22" s="12"/>
      <c r="FJ22" s="12"/>
      <c r="FK22" s="12"/>
      <c r="FL22" s="12"/>
      <c r="FM22" s="12"/>
      <c r="FN22" s="12"/>
      <c r="FO22" s="12"/>
      <c r="FP22" s="12"/>
      <c r="FQ22" s="12"/>
      <c r="FR22" s="12"/>
      <c r="FS22" s="12"/>
      <c r="FT22" s="12"/>
      <c r="FU22" s="12"/>
      <c r="FV22" s="12"/>
      <c r="FW22" s="12"/>
      <c r="FX22" s="12"/>
      <c r="FY22" s="12"/>
      <c r="FZ22" s="12"/>
      <c r="GA22" s="12"/>
      <c r="GB22" s="12"/>
      <c r="GC22" s="12"/>
      <c r="GD22" s="12"/>
      <c r="GE22" s="12"/>
      <c r="GF22" s="12"/>
      <c r="GG22" s="12"/>
      <c r="GH22" s="12"/>
      <c r="GI22" s="12"/>
      <c r="GJ22" s="12"/>
      <c r="GK22" s="12"/>
      <c r="GL22" s="12"/>
      <c r="GM22" s="12"/>
      <c r="GN22" s="12"/>
      <c r="GO22" s="12"/>
      <c r="GP22" s="12"/>
      <c r="GQ22" s="12"/>
      <c r="GR22" s="12"/>
      <c r="GS22" s="12"/>
      <c r="GT22" s="12"/>
      <c r="GU22" s="12"/>
      <c r="GV22" s="12"/>
      <c r="GW22" s="12"/>
      <c r="GX22" s="12"/>
      <c r="GY22" s="12"/>
      <c r="GZ22" s="12"/>
      <c r="HA22" s="12"/>
      <c r="HB22" s="12"/>
      <c r="HC22" s="12"/>
      <c r="HD22" s="12"/>
      <c r="HE22" s="12"/>
      <c r="HF22" s="12"/>
      <c r="HG22" s="12"/>
    </row>
    <row r="23" spans="1:215" s="1" customFormat="1" ht="38.450000000000003" customHeight="1">
      <c r="A23" s="12"/>
      <c r="B23" s="89">
        <v>6</v>
      </c>
      <c r="C23" s="91" t="s">
        <v>50</v>
      </c>
      <c r="D23" s="106" t="s">
        <v>51</v>
      </c>
      <c r="E23" s="107"/>
      <c r="F23" s="107"/>
      <c r="G23" s="107"/>
      <c r="H23" s="108"/>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c r="DR23" s="12"/>
      <c r="DS23" s="12"/>
      <c r="DT23" s="12"/>
      <c r="DU23" s="12"/>
      <c r="DV23" s="12"/>
      <c r="DW23" s="12"/>
      <c r="DX23" s="12"/>
      <c r="DY23" s="12"/>
      <c r="DZ23" s="12"/>
      <c r="EA23" s="12"/>
      <c r="EB23" s="12"/>
      <c r="EC23" s="12"/>
      <c r="ED23" s="12"/>
      <c r="EE23" s="12"/>
      <c r="EF23" s="12"/>
      <c r="EG23" s="12"/>
      <c r="EH23" s="12"/>
      <c r="EI23" s="12"/>
      <c r="EJ23" s="12"/>
      <c r="EK23" s="12"/>
      <c r="EL23" s="12"/>
      <c r="EM23" s="12"/>
      <c r="EN23" s="12"/>
      <c r="EO23" s="12"/>
      <c r="EP23" s="12"/>
      <c r="EQ23" s="12"/>
      <c r="ER23" s="12"/>
      <c r="ES23" s="12"/>
      <c r="ET23" s="12"/>
      <c r="EU23" s="12"/>
      <c r="EV23" s="12"/>
      <c r="EW23" s="12"/>
      <c r="EX23" s="12"/>
      <c r="EY23" s="12"/>
      <c r="EZ23" s="12"/>
      <c r="FA23" s="12"/>
      <c r="FB23" s="12"/>
      <c r="FC23" s="12"/>
      <c r="FD23" s="12"/>
      <c r="FE23" s="12"/>
      <c r="FF23" s="12"/>
      <c r="FG23" s="12"/>
      <c r="FH23" s="12"/>
      <c r="FI23" s="12"/>
      <c r="FJ23" s="12"/>
      <c r="FK23" s="12"/>
      <c r="FL23" s="12"/>
      <c r="FM23" s="12"/>
      <c r="FN23" s="12"/>
      <c r="FO23" s="12"/>
      <c r="FP23" s="12"/>
      <c r="FQ23" s="12"/>
      <c r="FR23" s="12"/>
      <c r="FS23" s="12"/>
      <c r="FT23" s="12"/>
      <c r="FU23" s="12"/>
      <c r="FV23" s="12"/>
      <c r="FW23" s="12"/>
      <c r="FX23" s="12"/>
      <c r="FY23" s="12"/>
      <c r="FZ23" s="12"/>
      <c r="GA23" s="12"/>
      <c r="GB23" s="12"/>
      <c r="GC23" s="12"/>
      <c r="GD23" s="12"/>
      <c r="GE23" s="12"/>
      <c r="GF23" s="12"/>
      <c r="GG23" s="12"/>
      <c r="GH23" s="12"/>
      <c r="GI23" s="12"/>
      <c r="GJ23" s="12"/>
      <c r="GK23" s="12"/>
      <c r="GL23" s="12"/>
      <c r="GM23" s="12"/>
      <c r="GN23" s="12"/>
      <c r="GO23" s="12"/>
      <c r="GP23" s="12"/>
      <c r="GQ23" s="12"/>
      <c r="GR23" s="12"/>
      <c r="GS23" s="12"/>
      <c r="GT23" s="12"/>
      <c r="GU23" s="12"/>
      <c r="GV23" s="12"/>
      <c r="GW23" s="12"/>
      <c r="GX23" s="12"/>
      <c r="GY23" s="12"/>
      <c r="GZ23" s="12"/>
      <c r="HA23" s="12"/>
      <c r="HB23" s="12"/>
      <c r="HC23" s="12"/>
      <c r="HD23" s="12"/>
      <c r="HE23" s="12"/>
      <c r="HF23" s="12"/>
      <c r="HG23" s="12"/>
    </row>
    <row r="24" spans="1:215" s="1" customFormat="1" ht="208.9" customHeight="1">
      <c r="A24" s="12"/>
      <c r="B24" s="58">
        <v>6.1</v>
      </c>
      <c r="C24" s="45" t="s">
        <v>52</v>
      </c>
      <c r="D24" s="45" t="s">
        <v>53</v>
      </c>
      <c r="E24" s="42" t="s">
        <v>49</v>
      </c>
      <c r="F24" s="50">
        <v>24</v>
      </c>
      <c r="G24" s="47"/>
      <c r="H24" s="43">
        <f t="shared" si="1"/>
        <v>0</v>
      </c>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row>
    <row r="25" spans="1:215" s="1" customFormat="1" ht="69" customHeight="1">
      <c r="A25" s="12"/>
      <c r="B25" s="65">
        <v>7</v>
      </c>
      <c r="C25" s="45" t="s">
        <v>54</v>
      </c>
      <c r="D25" s="59" t="s">
        <v>55</v>
      </c>
      <c r="E25" s="42" t="s">
        <v>14</v>
      </c>
      <c r="F25" s="50">
        <v>1</v>
      </c>
      <c r="G25" s="47"/>
      <c r="H25" s="43">
        <f t="shared" si="1"/>
        <v>0</v>
      </c>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row>
    <row r="26" spans="1:215" s="1" customFormat="1" ht="174" customHeight="1">
      <c r="A26" s="12"/>
      <c r="B26" s="65">
        <v>8</v>
      </c>
      <c r="C26" s="93" t="s">
        <v>56</v>
      </c>
      <c r="D26" s="45" t="s">
        <v>57</v>
      </c>
      <c r="E26" s="42" t="s">
        <v>58</v>
      </c>
      <c r="F26" s="50">
        <v>1</v>
      </c>
      <c r="G26" s="47"/>
      <c r="H26" s="43">
        <f t="shared" si="1"/>
        <v>0</v>
      </c>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row>
    <row r="27" spans="1:215" s="1" customFormat="1" ht="28.9" customHeight="1">
      <c r="A27" s="12"/>
      <c r="B27" s="103" t="s">
        <v>59</v>
      </c>
      <c r="C27" s="104"/>
      <c r="D27" s="104"/>
      <c r="E27" s="104"/>
      <c r="F27" s="104"/>
      <c r="G27" s="105"/>
      <c r="H27" s="52">
        <f>SUM(H15:H26)</f>
        <v>0</v>
      </c>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row>
    <row r="28" spans="1:215" s="1" customFormat="1" ht="13.9" customHeight="1">
      <c r="A28" s="12"/>
      <c r="B28" s="53"/>
      <c r="C28" s="71"/>
      <c r="D28" s="71"/>
      <c r="E28" s="55"/>
      <c r="F28" s="56"/>
      <c r="G28" s="57"/>
      <c r="H28" s="57"/>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row>
    <row r="29" spans="1:215" s="1" customFormat="1" ht="22.15" customHeight="1">
      <c r="A29" s="12"/>
      <c r="B29" s="89">
        <v>9</v>
      </c>
      <c r="C29" s="91" t="s">
        <v>60</v>
      </c>
      <c r="D29" s="61" t="s">
        <v>61</v>
      </c>
      <c r="E29" s="62"/>
      <c r="F29" s="63"/>
      <c r="G29" s="64"/>
      <c r="H29" s="64"/>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row>
    <row r="30" spans="1:215" s="6" customFormat="1" ht="106.15" customHeight="1" thickBot="1">
      <c r="A30" s="27"/>
      <c r="B30" s="58">
        <v>9.1</v>
      </c>
      <c r="C30" s="45" t="s">
        <v>62</v>
      </c>
      <c r="D30" s="45" t="s">
        <v>63</v>
      </c>
      <c r="E30" s="46" t="s">
        <v>58</v>
      </c>
      <c r="F30" s="46">
        <v>1</v>
      </c>
      <c r="G30" s="72"/>
      <c r="H30" s="43">
        <f t="shared" si="1"/>
        <v>0</v>
      </c>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7"/>
      <c r="BK30" s="27"/>
      <c r="BL30" s="27"/>
      <c r="BM30" s="27"/>
      <c r="BN30" s="27"/>
      <c r="BO30" s="27"/>
      <c r="BP30" s="27"/>
      <c r="BQ30" s="27"/>
      <c r="BR30" s="27"/>
      <c r="BS30" s="27"/>
      <c r="BT30" s="27"/>
      <c r="BU30" s="27"/>
      <c r="BV30" s="27"/>
      <c r="BW30" s="27"/>
      <c r="BX30" s="27"/>
      <c r="BY30" s="27"/>
      <c r="BZ30" s="27"/>
      <c r="CA30" s="27"/>
      <c r="CB30" s="27"/>
      <c r="CC30" s="27"/>
      <c r="CD30" s="27"/>
      <c r="CE30" s="27"/>
      <c r="CF30" s="27"/>
      <c r="CG30" s="27"/>
      <c r="CH30" s="27"/>
      <c r="CI30" s="27"/>
      <c r="CJ30" s="27"/>
      <c r="CK30" s="27"/>
      <c r="CL30" s="27"/>
      <c r="CM30" s="27"/>
      <c r="CN30" s="27"/>
      <c r="CO30" s="27"/>
      <c r="CP30" s="27"/>
      <c r="CQ30" s="27"/>
      <c r="CR30" s="27"/>
      <c r="CS30" s="27"/>
      <c r="CT30" s="27"/>
      <c r="CU30" s="27"/>
      <c r="CV30" s="27"/>
      <c r="CW30" s="27"/>
      <c r="CX30" s="27"/>
      <c r="CY30" s="27"/>
      <c r="CZ30" s="27"/>
      <c r="DA30" s="27"/>
      <c r="DB30" s="27"/>
      <c r="DC30" s="27"/>
      <c r="DD30" s="27"/>
      <c r="DE30" s="27"/>
      <c r="DF30" s="27"/>
      <c r="DG30" s="27"/>
      <c r="DH30" s="27"/>
      <c r="DI30" s="27"/>
      <c r="DJ30" s="27"/>
      <c r="DK30" s="27"/>
      <c r="DL30" s="27"/>
      <c r="DM30" s="27"/>
      <c r="DN30" s="27"/>
      <c r="DO30" s="27"/>
      <c r="DP30" s="27"/>
      <c r="DQ30" s="27"/>
      <c r="DR30" s="27"/>
      <c r="DS30" s="27"/>
      <c r="DT30" s="27"/>
      <c r="DU30" s="27"/>
      <c r="DV30" s="27"/>
      <c r="DW30" s="27"/>
      <c r="DX30" s="27"/>
      <c r="DY30" s="27"/>
      <c r="DZ30" s="27"/>
      <c r="EA30" s="27"/>
      <c r="EB30" s="27"/>
      <c r="EC30" s="27"/>
      <c r="ED30" s="27"/>
      <c r="EE30" s="27"/>
      <c r="EF30" s="27"/>
      <c r="EG30" s="27"/>
      <c r="EH30" s="27"/>
      <c r="EI30" s="27"/>
      <c r="EJ30" s="27"/>
      <c r="EK30" s="27"/>
      <c r="EL30" s="27"/>
      <c r="EM30" s="27"/>
      <c r="EN30" s="27"/>
      <c r="EO30" s="27"/>
      <c r="EP30" s="27"/>
      <c r="EQ30" s="27"/>
      <c r="ER30" s="27"/>
      <c r="ES30" s="27"/>
      <c r="ET30" s="27"/>
      <c r="EU30" s="27"/>
      <c r="EV30" s="27"/>
      <c r="EW30" s="27"/>
      <c r="EX30" s="27"/>
      <c r="EY30" s="27"/>
      <c r="EZ30" s="27"/>
      <c r="FA30" s="27"/>
      <c r="FB30" s="27"/>
      <c r="FC30" s="27"/>
      <c r="FD30" s="27"/>
      <c r="FE30" s="27"/>
      <c r="FF30" s="27"/>
      <c r="FG30" s="27"/>
      <c r="FH30" s="27"/>
      <c r="FI30" s="27"/>
      <c r="FJ30" s="27"/>
      <c r="FK30" s="27"/>
      <c r="FL30" s="27"/>
      <c r="FM30" s="27"/>
      <c r="FN30" s="27"/>
      <c r="FO30" s="27"/>
      <c r="FP30" s="27"/>
      <c r="FQ30" s="27"/>
      <c r="FR30" s="27"/>
      <c r="FS30" s="27"/>
      <c r="FT30" s="27"/>
      <c r="FU30" s="27"/>
      <c r="FV30" s="27"/>
      <c r="FW30" s="27"/>
      <c r="FX30" s="27"/>
      <c r="FY30" s="27"/>
      <c r="FZ30" s="27"/>
      <c r="GA30" s="27"/>
      <c r="GB30" s="27"/>
      <c r="GC30" s="27"/>
      <c r="GD30" s="27"/>
      <c r="GE30" s="27"/>
      <c r="GF30" s="27"/>
      <c r="GG30" s="27"/>
      <c r="GH30" s="27"/>
      <c r="GI30" s="27"/>
      <c r="GJ30" s="27"/>
      <c r="GK30" s="27"/>
      <c r="GL30" s="27"/>
      <c r="GM30" s="27"/>
      <c r="GN30" s="27"/>
      <c r="GO30" s="27"/>
      <c r="GP30" s="27"/>
      <c r="GQ30" s="27"/>
      <c r="GR30" s="27"/>
      <c r="GS30" s="27"/>
      <c r="GT30" s="27"/>
      <c r="GU30" s="27"/>
      <c r="GV30" s="27"/>
      <c r="GW30" s="27"/>
      <c r="GX30" s="27"/>
      <c r="GY30" s="27"/>
      <c r="GZ30" s="27"/>
      <c r="HA30" s="27"/>
      <c r="HB30" s="27"/>
      <c r="HC30" s="27"/>
      <c r="HD30" s="27"/>
      <c r="HE30" s="27"/>
      <c r="HF30" s="27"/>
      <c r="HG30" s="27"/>
    </row>
    <row r="31" spans="1:215" s="16" customFormat="1" ht="76.900000000000006" customHeight="1">
      <c r="A31" s="27"/>
      <c r="B31" s="58">
        <v>9.1999999999999993</v>
      </c>
      <c r="C31" s="45" t="s">
        <v>64</v>
      </c>
      <c r="D31" s="45" t="s">
        <v>65</v>
      </c>
      <c r="E31" s="46" t="s">
        <v>58</v>
      </c>
      <c r="F31" s="46">
        <v>1</v>
      </c>
      <c r="G31" s="72"/>
      <c r="H31" s="43">
        <f t="shared" si="1"/>
        <v>0</v>
      </c>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c r="BT31" s="27"/>
      <c r="BU31" s="27"/>
      <c r="BV31" s="27"/>
      <c r="BW31" s="27"/>
      <c r="BX31" s="27"/>
      <c r="BY31" s="27"/>
      <c r="BZ31" s="27"/>
      <c r="CA31" s="27"/>
      <c r="CB31" s="27"/>
      <c r="CC31" s="27"/>
      <c r="CD31" s="27"/>
      <c r="CE31" s="27"/>
      <c r="CF31" s="27"/>
      <c r="CG31" s="27"/>
      <c r="CH31" s="27"/>
      <c r="CI31" s="27"/>
      <c r="CJ31" s="27"/>
      <c r="CK31" s="27"/>
      <c r="CL31" s="27"/>
      <c r="CM31" s="27"/>
      <c r="CN31" s="27"/>
      <c r="CO31" s="27"/>
      <c r="CP31" s="27"/>
      <c r="CQ31" s="27"/>
      <c r="CR31" s="27"/>
      <c r="CS31" s="27"/>
      <c r="CT31" s="27"/>
      <c r="CU31" s="27"/>
      <c r="CV31" s="27"/>
      <c r="CW31" s="27"/>
      <c r="CX31" s="27"/>
      <c r="CY31" s="27"/>
      <c r="CZ31" s="27"/>
      <c r="DA31" s="27"/>
      <c r="DB31" s="27"/>
      <c r="DC31" s="27"/>
      <c r="DD31" s="27"/>
      <c r="DE31" s="27"/>
      <c r="DF31" s="27"/>
      <c r="DG31" s="27"/>
      <c r="DH31" s="27"/>
      <c r="DI31" s="27"/>
      <c r="DJ31" s="27"/>
      <c r="DK31" s="27"/>
      <c r="DL31" s="27"/>
      <c r="DM31" s="27"/>
      <c r="DN31" s="27"/>
      <c r="DO31" s="27"/>
      <c r="DP31" s="27"/>
      <c r="DQ31" s="27"/>
      <c r="DR31" s="27"/>
      <c r="DS31" s="27"/>
      <c r="DT31" s="27"/>
      <c r="DU31" s="27"/>
      <c r="DV31" s="27"/>
      <c r="DW31" s="27"/>
      <c r="DX31" s="27"/>
      <c r="DY31" s="27"/>
      <c r="DZ31" s="27"/>
      <c r="EA31" s="27"/>
      <c r="EB31" s="27"/>
      <c r="EC31" s="27"/>
      <c r="ED31" s="27"/>
      <c r="EE31" s="27"/>
      <c r="EF31" s="27"/>
      <c r="EG31" s="27"/>
      <c r="EH31" s="27"/>
      <c r="EI31" s="27"/>
      <c r="EJ31" s="27"/>
      <c r="EK31" s="27"/>
      <c r="EL31" s="27"/>
      <c r="EM31" s="27"/>
      <c r="EN31" s="27"/>
      <c r="EO31" s="27"/>
      <c r="EP31" s="27"/>
      <c r="EQ31" s="27"/>
      <c r="ER31" s="27"/>
      <c r="ES31" s="27"/>
      <c r="ET31" s="27"/>
      <c r="EU31" s="27"/>
      <c r="EV31" s="27"/>
      <c r="EW31" s="27"/>
      <c r="EX31" s="27"/>
      <c r="EY31" s="27"/>
      <c r="EZ31" s="27"/>
      <c r="FA31" s="27"/>
      <c r="FB31" s="27"/>
      <c r="FC31" s="27"/>
      <c r="FD31" s="27"/>
      <c r="FE31" s="27"/>
      <c r="FF31" s="27"/>
      <c r="FG31" s="27"/>
      <c r="FH31" s="27"/>
      <c r="FI31" s="27"/>
      <c r="FJ31" s="27"/>
      <c r="FK31" s="27"/>
      <c r="FL31" s="27"/>
      <c r="FM31" s="27"/>
      <c r="FN31" s="27"/>
      <c r="FO31" s="27"/>
      <c r="FP31" s="27"/>
      <c r="FQ31" s="27"/>
      <c r="FR31" s="27"/>
      <c r="FS31" s="27"/>
      <c r="FT31" s="27"/>
      <c r="FU31" s="27"/>
      <c r="FV31" s="27"/>
      <c r="FW31" s="27"/>
      <c r="FX31" s="27"/>
      <c r="FY31" s="27"/>
      <c r="FZ31" s="27"/>
      <c r="GA31" s="27"/>
      <c r="GB31" s="27"/>
      <c r="GC31" s="27"/>
      <c r="GD31" s="27"/>
      <c r="GE31" s="27"/>
      <c r="GF31" s="27"/>
      <c r="GG31" s="27"/>
      <c r="GH31" s="27"/>
      <c r="GI31" s="27"/>
      <c r="GJ31" s="27"/>
      <c r="GK31" s="27"/>
      <c r="GL31" s="27"/>
      <c r="GM31" s="27"/>
      <c r="GN31" s="27"/>
      <c r="GO31" s="27"/>
      <c r="GP31" s="27"/>
      <c r="GQ31" s="27"/>
      <c r="GR31" s="27"/>
      <c r="GS31" s="27"/>
      <c r="GT31" s="27"/>
      <c r="GU31" s="27"/>
      <c r="GV31" s="27"/>
      <c r="GW31" s="27"/>
      <c r="GX31" s="27"/>
      <c r="GY31" s="27"/>
      <c r="GZ31" s="27"/>
      <c r="HA31" s="27"/>
      <c r="HB31" s="27"/>
      <c r="HC31" s="27"/>
      <c r="HD31" s="27"/>
      <c r="HE31" s="27"/>
      <c r="HF31" s="27"/>
      <c r="HG31" s="27"/>
    </row>
    <row r="32" spans="1:215" s="4" customFormat="1" ht="31.9" customHeight="1">
      <c r="A32" s="2"/>
      <c r="B32" s="58">
        <v>9.3000000000000007</v>
      </c>
      <c r="C32" s="45" t="s">
        <v>66</v>
      </c>
      <c r="D32" s="45" t="s">
        <v>67</v>
      </c>
      <c r="E32" s="46" t="s">
        <v>35</v>
      </c>
      <c r="F32" s="46">
        <v>150</v>
      </c>
      <c r="G32" s="73"/>
      <c r="H32" s="43">
        <f>F32*G32</f>
        <v>0</v>
      </c>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3"/>
    </row>
    <row r="33" spans="1:215" s="4" customFormat="1" ht="31.9" customHeight="1">
      <c r="A33" s="2"/>
      <c r="B33" s="58">
        <v>9.4</v>
      </c>
      <c r="C33" s="45" t="s">
        <v>68</v>
      </c>
      <c r="D33" s="45" t="s">
        <v>67</v>
      </c>
      <c r="E33" s="46" t="s">
        <v>35</v>
      </c>
      <c r="F33" s="46">
        <v>150</v>
      </c>
      <c r="G33" s="73"/>
      <c r="H33" s="43">
        <f>F33*G33</f>
        <v>0</v>
      </c>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3"/>
    </row>
    <row r="34" spans="1:215" s="4" customFormat="1" ht="31.9" customHeight="1">
      <c r="A34" s="2"/>
      <c r="B34" s="58">
        <v>9.5</v>
      </c>
      <c r="C34" s="45" t="s">
        <v>69</v>
      </c>
      <c r="D34" s="45" t="s">
        <v>70</v>
      </c>
      <c r="E34" s="46" t="s">
        <v>58</v>
      </c>
      <c r="F34" s="46">
        <v>1</v>
      </c>
      <c r="G34" s="73"/>
      <c r="H34" s="43">
        <f>F34*G34</f>
        <v>0</v>
      </c>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3"/>
    </row>
    <row r="35" spans="1:215" s="4" customFormat="1" ht="46.9" customHeight="1">
      <c r="A35" s="2"/>
      <c r="B35" s="58">
        <v>9.6</v>
      </c>
      <c r="C35" s="45" t="s">
        <v>71</v>
      </c>
      <c r="D35" s="45" t="s">
        <v>72</v>
      </c>
      <c r="E35" s="46" t="s">
        <v>35</v>
      </c>
      <c r="F35" s="46">
        <v>150</v>
      </c>
      <c r="G35" s="72"/>
      <c r="H35" s="43">
        <f>F35*G35</f>
        <v>0</v>
      </c>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3"/>
    </row>
    <row r="36" spans="1:215" s="21" customFormat="1" ht="16.899999999999999" customHeight="1">
      <c r="A36" s="2"/>
      <c r="B36" s="69"/>
      <c r="C36" s="70" t="s">
        <v>73</v>
      </c>
      <c r="D36" s="70"/>
      <c r="E36" s="51"/>
      <c r="F36" s="51"/>
      <c r="G36" s="52"/>
      <c r="H36" s="52">
        <f>SUM(H30:H35)</f>
        <v>0</v>
      </c>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row>
    <row r="37" spans="1:215" s="21" customFormat="1" ht="18" customHeight="1">
      <c r="A37" s="2"/>
      <c r="B37" s="74"/>
      <c r="C37" s="66" t="s">
        <v>74</v>
      </c>
      <c r="D37" s="71"/>
      <c r="E37" s="56"/>
      <c r="F37" s="56"/>
      <c r="G37" s="57"/>
      <c r="H37" s="57"/>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row>
    <row r="38" spans="1:215" s="16" customFormat="1" ht="16.899999999999999" customHeight="1">
      <c r="A38" s="27"/>
      <c r="B38" s="89">
        <v>10</v>
      </c>
      <c r="C38" s="91" t="s">
        <v>75</v>
      </c>
      <c r="D38" s="61"/>
      <c r="E38" s="63"/>
      <c r="F38" s="63"/>
      <c r="G38" s="64"/>
      <c r="H38" s="64"/>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7"/>
      <c r="BK38" s="27"/>
      <c r="BL38" s="27"/>
      <c r="BM38" s="27"/>
      <c r="BN38" s="27"/>
      <c r="BO38" s="27"/>
      <c r="BP38" s="27"/>
      <c r="BQ38" s="27"/>
      <c r="BR38" s="27"/>
      <c r="BS38" s="27"/>
      <c r="BT38" s="27"/>
      <c r="BU38" s="27"/>
      <c r="BV38" s="27"/>
      <c r="BW38" s="27"/>
      <c r="BX38" s="27"/>
      <c r="BY38" s="27"/>
      <c r="BZ38" s="27"/>
      <c r="CA38" s="27"/>
      <c r="CB38" s="27"/>
      <c r="CC38" s="27"/>
      <c r="CD38" s="27"/>
      <c r="CE38" s="27"/>
      <c r="CF38" s="27"/>
      <c r="CG38" s="27"/>
      <c r="CH38" s="27"/>
      <c r="CI38" s="27"/>
      <c r="CJ38" s="27"/>
      <c r="CK38" s="27"/>
      <c r="CL38" s="27"/>
      <c r="CM38" s="27"/>
      <c r="CN38" s="27"/>
      <c r="CO38" s="27"/>
      <c r="CP38" s="27"/>
      <c r="CQ38" s="27"/>
      <c r="CR38" s="27"/>
      <c r="CS38" s="27"/>
      <c r="CT38" s="27"/>
      <c r="CU38" s="27"/>
      <c r="CV38" s="27"/>
      <c r="CW38" s="27"/>
      <c r="CX38" s="27"/>
      <c r="CY38" s="27"/>
      <c r="CZ38" s="27"/>
      <c r="DA38" s="27"/>
      <c r="DB38" s="27"/>
      <c r="DC38" s="27"/>
      <c r="DD38" s="27"/>
      <c r="DE38" s="27"/>
      <c r="DF38" s="27"/>
      <c r="DG38" s="27"/>
      <c r="DH38" s="27"/>
      <c r="DI38" s="27"/>
      <c r="DJ38" s="27"/>
      <c r="DK38" s="27"/>
      <c r="DL38" s="27"/>
      <c r="DM38" s="27"/>
      <c r="DN38" s="27"/>
      <c r="DO38" s="27"/>
      <c r="DP38" s="27"/>
      <c r="DQ38" s="27"/>
      <c r="DR38" s="27"/>
      <c r="DS38" s="27"/>
      <c r="DT38" s="27"/>
      <c r="DU38" s="27"/>
      <c r="DV38" s="27"/>
      <c r="DW38" s="27"/>
      <c r="DX38" s="27"/>
      <c r="DY38" s="27"/>
      <c r="DZ38" s="27"/>
      <c r="EA38" s="27"/>
      <c r="EB38" s="27"/>
      <c r="EC38" s="27"/>
      <c r="ED38" s="27"/>
      <c r="EE38" s="27"/>
      <c r="EF38" s="27"/>
      <c r="EG38" s="27"/>
      <c r="EH38" s="27"/>
      <c r="EI38" s="27"/>
      <c r="EJ38" s="27"/>
      <c r="EK38" s="27"/>
      <c r="EL38" s="27"/>
      <c r="EM38" s="27"/>
      <c r="EN38" s="27"/>
      <c r="EO38" s="27"/>
      <c r="EP38" s="27"/>
      <c r="EQ38" s="27"/>
      <c r="ER38" s="27"/>
      <c r="ES38" s="27"/>
      <c r="ET38" s="27"/>
      <c r="EU38" s="27"/>
      <c r="EV38" s="27"/>
      <c r="EW38" s="27"/>
      <c r="EX38" s="27"/>
      <c r="EY38" s="27"/>
      <c r="EZ38" s="27"/>
      <c r="FA38" s="27"/>
      <c r="FB38" s="27"/>
      <c r="FC38" s="27"/>
      <c r="FD38" s="27"/>
      <c r="FE38" s="27"/>
      <c r="FF38" s="27"/>
      <c r="FG38" s="27"/>
      <c r="FH38" s="27"/>
      <c r="FI38" s="27"/>
      <c r="FJ38" s="27"/>
      <c r="FK38" s="27"/>
      <c r="FL38" s="27"/>
      <c r="FM38" s="27"/>
      <c r="FN38" s="27"/>
      <c r="FO38" s="27"/>
      <c r="FP38" s="27"/>
      <c r="FQ38" s="27"/>
      <c r="FR38" s="27"/>
      <c r="FS38" s="27"/>
      <c r="FT38" s="27"/>
      <c r="FU38" s="27"/>
      <c r="FV38" s="27"/>
      <c r="FW38" s="27"/>
      <c r="FX38" s="27"/>
      <c r="FY38" s="27"/>
      <c r="FZ38" s="27"/>
      <c r="GA38" s="27"/>
      <c r="GB38" s="27"/>
      <c r="GC38" s="27"/>
      <c r="GD38" s="27"/>
      <c r="GE38" s="27"/>
      <c r="GF38" s="27"/>
      <c r="GG38" s="27"/>
      <c r="GH38" s="27"/>
      <c r="GI38" s="27"/>
      <c r="GJ38" s="27"/>
      <c r="GK38" s="27"/>
      <c r="GL38" s="27"/>
      <c r="GM38" s="27"/>
      <c r="GN38" s="27"/>
      <c r="GO38" s="27"/>
      <c r="GP38" s="27"/>
      <c r="GQ38" s="27"/>
      <c r="GR38" s="27"/>
      <c r="GS38" s="27"/>
      <c r="GT38" s="27"/>
      <c r="GU38" s="27"/>
      <c r="GV38" s="27"/>
      <c r="GW38" s="27"/>
      <c r="GX38" s="27"/>
      <c r="GY38" s="27"/>
      <c r="GZ38" s="27"/>
      <c r="HA38" s="27"/>
      <c r="HB38" s="27"/>
      <c r="HC38" s="27"/>
      <c r="HD38" s="27"/>
      <c r="HE38" s="27"/>
      <c r="HF38" s="27"/>
      <c r="HG38" s="27"/>
    </row>
    <row r="39" spans="1:215" s="16" customFormat="1" ht="99.6" customHeight="1">
      <c r="A39" s="27"/>
      <c r="B39" s="75" t="s">
        <v>76</v>
      </c>
      <c r="C39" s="76" t="s">
        <v>77</v>
      </c>
      <c r="D39" s="76" t="s">
        <v>78</v>
      </c>
      <c r="E39" s="77" t="s">
        <v>58</v>
      </c>
      <c r="F39" s="77">
        <v>1</v>
      </c>
      <c r="G39" s="77"/>
      <c r="H39" s="76"/>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7"/>
      <c r="BK39" s="27"/>
      <c r="BL39" s="27"/>
      <c r="BM39" s="27"/>
      <c r="BN39" s="27"/>
      <c r="BO39" s="27"/>
      <c r="BP39" s="27"/>
      <c r="BQ39" s="27"/>
      <c r="BR39" s="27"/>
      <c r="BS39" s="27"/>
      <c r="BT39" s="27"/>
      <c r="BU39" s="27"/>
      <c r="BV39" s="27"/>
      <c r="BW39" s="27"/>
      <c r="BX39" s="27"/>
      <c r="BY39" s="27"/>
      <c r="BZ39" s="27"/>
      <c r="CA39" s="27"/>
      <c r="CB39" s="27"/>
      <c r="CC39" s="27"/>
      <c r="CD39" s="27"/>
      <c r="CE39" s="27"/>
      <c r="CF39" s="27"/>
      <c r="CG39" s="27"/>
      <c r="CH39" s="27"/>
      <c r="CI39" s="27"/>
      <c r="CJ39" s="27"/>
      <c r="CK39" s="27"/>
      <c r="CL39" s="27"/>
      <c r="CM39" s="27"/>
      <c r="CN39" s="27"/>
      <c r="CO39" s="27"/>
      <c r="CP39" s="27"/>
      <c r="CQ39" s="27"/>
      <c r="CR39" s="27"/>
      <c r="CS39" s="27"/>
      <c r="CT39" s="27"/>
      <c r="CU39" s="27"/>
      <c r="CV39" s="27"/>
      <c r="CW39" s="27"/>
      <c r="CX39" s="27"/>
      <c r="CY39" s="27"/>
      <c r="CZ39" s="27"/>
      <c r="DA39" s="27"/>
      <c r="DB39" s="27"/>
      <c r="DC39" s="27"/>
      <c r="DD39" s="27"/>
      <c r="DE39" s="27"/>
      <c r="DF39" s="27"/>
      <c r="DG39" s="27"/>
      <c r="DH39" s="27"/>
      <c r="DI39" s="27"/>
      <c r="DJ39" s="27"/>
      <c r="DK39" s="27"/>
      <c r="DL39" s="27"/>
      <c r="DM39" s="27"/>
      <c r="DN39" s="27"/>
      <c r="DO39" s="27"/>
      <c r="DP39" s="27"/>
      <c r="DQ39" s="27"/>
      <c r="DR39" s="27"/>
      <c r="DS39" s="27"/>
      <c r="DT39" s="27"/>
      <c r="DU39" s="27"/>
      <c r="DV39" s="27"/>
      <c r="DW39" s="27"/>
      <c r="DX39" s="27"/>
      <c r="DY39" s="27"/>
      <c r="DZ39" s="27"/>
      <c r="EA39" s="27"/>
      <c r="EB39" s="27"/>
      <c r="EC39" s="27"/>
      <c r="ED39" s="27"/>
      <c r="EE39" s="27"/>
      <c r="EF39" s="27"/>
      <c r="EG39" s="27"/>
      <c r="EH39" s="27"/>
      <c r="EI39" s="27"/>
      <c r="EJ39" s="27"/>
      <c r="EK39" s="27"/>
      <c r="EL39" s="27"/>
      <c r="EM39" s="27"/>
      <c r="EN39" s="27"/>
      <c r="EO39" s="27"/>
      <c r="EP39" s="27"/>
      <c r="EQ39" s="27"/>
      <c r="ER39" s="27"/>
      <c r="ES39" s="27"/>
      <c r="ET39" s="27"/>
      <c r="EU39" s="27"/>
      <c r="EV39" s="27"/>
      <c r="EW39" s="27"/>
      <c r="EX39" s="27"/>
      <c r="EY39" s="27"/>
      <c r="EZ39" s="27"/>
      <c r="FA39" s="27"/>
      <c r="FB39" s="27"/>
      <c r="FC39" s="27"/>
      <c r="FD39" s="27"/>
      <c r="FE39" s="27"/>
      <c r="FF39" s="27"/>
      <c r="FG39" s="27"/>
      <c r="FH39" s="27"/>
      <c r="FI39" s="27"/>
      <c r="FJ39" s="27"/>
      <c r="FK39" s="27"/>
      <c r="FL39" s="27"/>
      <c r="FM39" s="27"/>
      <c r="FN39" s="27"/>
      <c r="FO39" s="27"/>
      <c r="FP39" s="27"/>
      <c r="FQ39" s="27"/>
      <c r="FR39" s="27"/>
      <c r="FS39" s="27"/>
      <c r="FT39" s="27"/>
      <c r="FU39" s="27"/>
      <c r="FV39" s="27"/>
      <c r="FW39" s="27"/>
      <c r="FX39" s="27"/>
      <c r="FY39" s="27"/>
      <c r="FZ39" s="27"/>
      <c r="GA39" s="27"/>
      <c r="GB39" s="27"/>
      <c r="GC39" s="27"/>
      <c r="GD39" s="27"/>
      <c r="GE39" s="27"/>
      <c r="GF39" s="27"/>
      <c r="GG39" s="27"/>
      <c r="GH39" s="27"/>
      <c r="GI39" s="27"/>
      <c r="GJ39" s="27"/>
      <c r="GK39" s="27"/>
      <c r="GL39" s="27"/>
      <c r="GM39" s="27"/>
      <c r="GN39" s="27"/>
      <c r="GO39" s="27"/>
      <c r="GP39" s="27"/>
      <c r="GQ39" s="27"/>
      <c r="GR39" s="27"/>
      <c r="GS39" s="27"/>
      <c r="GT39" s="27"/>
      <c r="GU39" s="27"/>
      <c r="GV39" s="27"/>
      <c r="GW39" s="27"/>
      <c r="GX39" s="27"/>
      <c r="GY39" s="27"/>
      <c r="GZ39" s="27"/>
      <c r="HA39" s="27"/>
      <c r="HB39" s="27"/>
      <c r="HC39" s="27"/>
      <c r="HD39" s="27"/>
      <c r="HE39" s="27"/>
      <c r="HF39" s="27"/>
      <c r="HG39" s="27"/>
    </row>
    <row r="40" spans="1:215" s="16" customFormat="1" ht="90.6" customHeight="1">
      <c r="A40" s="27"/>
      <c r="B40" s="75" t="s">
        <v>79</v>
      </c>
      <c r="C40" s="76" t="s">
        <v>80</v>
      </c>
      <c r="D40" s="76" t="s">
        <v>78</v>
      </c>
      <c r="E40" s="77" t="s">
        <v>58</v>
      </c>
      <c r="F40" s="77">
        <v>1</v>
      </c>
      <c r="G40" s="77"/>
      <c r="H40" s="76"/>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27"/>
      <c r="BB40" s="27"/>
      <c r="BC40" s="27"/>
      <c r="BD40" s="27"/>
      <c r="BE40" s="27"/>
      <c r="BF40" s="27"/>
      <c r="BG40" s="27"/>
      <c r="BH40" s="27"/>
      <c r="BI40" s="27"/>
      <c r="BJ40" s="27"/>
      <c r="BK40" s="27"/>
      <c r="BL40" s="27"/>
      <c r="BM40" s="27"/>
      <c r="BN40" s="27"/>
      <c r="BO40" s="27"/>
      <c r="BP40" s="27"/>
      <c r="BQ40" s="27"/>
      <c r="BR40" s="27"/>
      <c r="BS40" s="27"/>
      <c r="BT40" s="27"/>
      <c r="BU40" s="27"/>
      <c r="BV40" s="27"/>
      <c r="BW40" s="27"/>
      <c r="BX40" s="27"/>
      <c r="BY40" s="27"/>
      <c r="BZ40" s="27"/>
      <c r="CA40" s="27"/>
      <c r="CB40" s="27"/>
      <c r="CC40" s="27"/>
      <c r="CD40" s="27"/>
      <c r="CE40" s="27"/>
      <c r="CF40" s="27"/>
      <c r="CG40" s="27"/>
      <c r="CH40" s="27"/>
      <c r="CI40" s="27"/>
      <c r="CJ40" s="27"/>
      <c r="CK40" s="27"/>
      <c r="CL40" s="27"/>
      <c r="CM40" s="27"/>
      <c r="CN40" s="27"/>
      <c r="CO40" s="27"/>
      <c r="CP40" s="27"/>
      <c r="CQ40" s="27"/>
      <c r="CR40" s="27"/>
      <c r="CS40" s="27"/>
      <c r="CT40" s="27"/>
      <c r="CU40" s="27"/>
      <c r="CV40" s="27"/>
      <c r="CW40" s="27"/>
      <c r="CX40" s="27"/>
      <c r="CY40" s="27"/>
      <c r="CZ40" s="27"/>
      <c r="DA40" s="27"/>
      <c r="DB40" s="27"/>
      <c r="DC40" s="27"/>
      <c r="DD40" s="27"/>
      <c r="DE40" s="27"/>
      <c r="DF40" s="27"/>
      <c r="DG40" s="27"/>
      <c r="DH40" s="27"/>
      <c r="DI40" s="27"/>
      <c r="DJ40" s="27"/>
      <c r="DK40" s="27"/>
      <c r="DL40" s="27"/>
      <c r="DM40" s="27"/>
      <c r="DN40" s="27"/>
      <c r="DO40" s="27"/>
      <c r="DP40" s="27"/>
      <c r="DQ40" s="27"/>
      <c r="DR40" s="27"/>
      <c r="DS40" s="27"/>
      <c r="DT40" s="27"/>
      <c r="DU40" s="27"/>
      <c r="DV40" s="27"/>
      <c r="DW40" s="27"/>
      <c r="DX40" s="27"/>
      <c r="DY40" s="27"/>
      <c r="DZ40" s="27"/>
      <c r="EA40" s="27"/>
      <c r="EB40" s="27"/>
      <c r="EC40" s="27"/>
      <c r="ED40" s="27"/>
      <c r="EE40" s="27"/>
      <c r="EF40" s="27"/>
      <c r="EG40" s="27"/>
      <c r="EH40" s="27"/>
      <c r="EI40" s="27"/>
      <c r="EJ40" s="27"/>
      <c r="EK40" s="27"/>
      <c r="EL40" s="27"/>
      <c r="EM40" s="27"/>
      <c r="EN40" s="27"/>
      <c r="EO40" s="27"/>
      <c r="EP40" s="27"/>
      <c r="EQ40" s="27"/>
      <c r="ER40" s="27"/>
      <c r="ES40" s="27"/>
      <c r="ET40" s="27"/>
      <c r="EU40" s="27"/>
      <c r="EV40" s="27"/>
      <c r="EW40" s="27"/>
      <c r="EX40" s="27"/>
      <c r="EY40" s="27"/>
      <c r="EZ40" s="27"/>
      <c r="FA40" s="27"/>
      <c r="FB40" s="27"/>
      <c r="FC40" s="27"/>
      <c r="FD40" s="27"/>
      <c r="FE40" s="27"/>
      <c r="FF40" s="27"/>
      <c r="FG40" s="27"/>
      <c r="FH40" s="27"/>
      <c r="FI40" s="27"/>
      <c r="FJ40" s="27"/>
      <c r="FK40" s="27"/>
      <c r="FL40" s="27"/>
      <c r="FM40" s="27"/>
      <c r="FN40" s="27"/>
      <c r="FO40" s="27"/>
      <c r="FP40" s="27"/>
      <c r="FQ40" s="27"/>
      <c r="FR40" s="27"/>
      <c r="FS40" s="27"/>
      <c r="FT40" s="27"/>
      <c r="FU40" s="27"/>
      <c r="FV40" s="27"/>
      <c r="FW40" s="27"/>
      <c r="FX40" s="27"/>
      <c r="FY40" s="27"/>
      <c r="FZ40" s="27"/>
      <c r="GA40" s="27"/>
      <c r="GB40" s="27"/>
      <c r="GC40" s="27"/>
      <c r="GD40" s="27"/>
      <c r="GE40" s="27"/>
      <c r="GF40" s="27"/>
      <c r="GG40" s="27"/>
      <c r="GH40" s="27"/>
      <c r="GI40" s="27"/>
      <c r="GJ40" s="27"/>
      <c r="GK40" s="27"/>
      <c r="GL40" s="27"/>
      <c r="GM40" s="27"/>
      <c r="GN40" s="27"/>
      <c r="GO40" s="27"/>
      <c r="GP40" s="27"/>
      <c r="GQ40" s="27"/>
      <c r="GR40" s="27"/>
      <c r="GS40" s="27"/>
      <c r="GT40" s="27"/>
      <c r="GU40" s="27"/>
      <c r="GV40" s="27"/>
      <c r="GW40" s="27"/>
      <c r="GX40" s="27"/>
      <c r="GY40" s="27"/>
      <c r="GZ40" s="27"/>
      <c r="HA40" s="27"/>
      <c r="HB40" s="27"/>
      <c r="HC40" s="27"/>
      <c r="HD40" s="27"/>
      <c r="HE40" s="27"/>
      <c r="HF40" s="27"/>
      <c r="HG40" s="27"/>
    </row>
    <row r="41" spans="1:215" s="16" customFormat="1" ht="134.44999999999999" customHeight="1">
      <c r="A41" s="27"/>
      <c r="B41" s="60">
        <v>11</v>
      </c>
      <c r="C41" s="61" t="s">
        <v>81</v>
      </c>
      <c r="D41" s="61" t="s">
        <v>82</v>
      </c>
      <c r="E41" s="63" t="s">
        <v>58</v>
      </c>
      <c r="F41" s="63">
        <v>10</v>
      </c>
      <c r="G41" s="78"/>
      <c r="H41" s="64">
        <f t="shared" si="1"/>
        <v>0</v>
      </c>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c r="BB41" s="27"/>
      <c r="BC41" s="27"/>
      <c r="BD41" s="27"/>
      <c r="BE41" s="27"/>
      <c r="BF41" s="27"/>
      <c r="BG41" s="27"/>
      <c r="BH41" s="27"/>
      <c r="BI41" s="27"/>
      <c r="BJ41" s="27"/>
      <c r="BK41" s="27"/>
      <c r="BL41" s="27"/>
      <c r="BM41" s="27"/>
      <c r="BN41" s="27"/>
      <c r="BO41" s="27"/>
      <c r="BP41" s="27"/>
      <c r="BQ41" s="27"/>
      <c r="BR41" s="27"/>
      <c r="BS41" s="27"/>
      <c r="BT41" s="27"/>
      <c r="BU41" s="27"/>
      <c r="BV41" s="27"/>
      <c r="BW41" s="27"/>
      <c r="BX41" s="27"/>
      <c r="BY41" s="27"/>
      <c r="BZ41" s="27"/>
      <c r="CA41" s="27"/>
      <c r="CB41" s="27"/>
      <c r="CC41" s="27"/>
      <c r="CD41" s="27"/>
      <c r="CE41" s="27"/>
      <c r="CF41" s="27"/>
      <c r="CG41" s="27"/>
      <c r="CH41" s="27"/>
      <c r="CI41" s="27"/>
      <c r="CJ41" s="27"/>
      <c r="CK41" s="27"/>
      <c r="CL41" s="27"/>
      <c r="CM41" s="27"/>
      <c r="CN41" s="27"/>
      <c r="CO41" s="27"/>
      <c r="CP41" s="27"/>
      <c r="CQ41" s="27"/>
      <c r="CR41" s="27"/>
      <c r="CS41" s="27"/>
      <c r="CT41" s="27"/>
      <c r="CU41" s="27"/>
      <c r="CV41" s="27"/>
      <c r="CW41" s="27"/>
      <c r="CX41" s="27"/>
      <c r="CY41" s="27"/>
      <c r="CZ41" s="27"/>
      <c r="DA41" s="27"/>
      <c r="DB41" s="27"/>
      <c r="DC41" s="27"/>
      <c r="DD41" s="27"/>
      <c r="DE41" s="27"/>
      <c r="DF41" s="27"/>
      <c r="DG41" s="27"/>
      <c r="DH41" s="27"/>
      <c r="DI41" s="27"/>
      <c r="DJ41" s="27"/>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27"/>
      <c r="GQ41" s="27"/>
      <c r="GR41" s="27"/>
      <c r="GS41" s="27"/>
      <c r="GT41" s="27"/>
      <c r="GU41" s="27"/>
      <c r="GV41" s="27"/>
      <c r="GW41" s="27"/>
      <c r="GX41" s="27"/>
      <c r="GY41" s="27"/>
      <c r="GZ41" s="27"/>
      <c r="HA41" s="27"/>
      <c r="HB41" s="27"/>
      <c r="HC41" s="27"/>
      <c r="HD41" s="27"/>
      <c r="HE41" s="27"/>
      <c r="HF41" s="27"/>
      <c r="HG41" s="27"/>
    </row>
    <row r="42" spans="1:215" s="16" customFormat="1" ht="105.6" customHeight="1">
      <c r="A42" s="27"/>
      <c r="B42" s="89">
        <v>12</v>
      </c>
      <c r="C42" s="61" t="s">
        <v>83</v>
      </c>
      <c r="D42" s="61" t="s">
        <v>84</v>
      </c>
      <c r="E42" s="63" t="s">
        <v>85</v>
      </c>
      <c r="F42" s="63">
        <v>1</v>
      </c>
      <c r="G42" s="78"/>
      <c r="H42" s="64">
        <f>F42*G42</f>
        <v>0</v>
      </c>
      <c r="I42"/>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7"/>
      <c r="BK42" s="27"/>
      <c r="BL42" s="27"/>
      <c r="BM42" s="27"/>
      <c r="BN42" s="27"/>
      <c r="BO42" s="27"/>
      <c r="BP42" s="27"/>
      <c r="BQ42" s="27"/>
      <c r="BR42" s="27"/>
      <c r="BS42" s="27"/>
      <c r="BT42" s="27"/>
      <c r="BU42" s="27"/>
      <c r="BV42" s="27"/>
      <c r="BW42" s="27"/>
      <c r="BX42" s="27"/>
      <c r="BY42" s="27"/>
      <c r="BZ42" s="27"/>
      <c r="CA42" s="27"/>
      <c r="CB42" s="27"/>
      <c r="CC42" s="27"/>
      <c r="CD42" s="27"/>
      <c r="CE42" s="27"/>
      <c r="CF42" s="27"/>
      <c r="CG42" s="27"/>
      <c r="CH42" s="27"/>
      <c r="CI42" s="27"/>
      <c r="CJ42" s="27"/>
      <c r="CK42" s="27"/>
      <c r="CL42" s="27"/>
      <c r="CM42" s="27"/>
      <c r="CN42" s="27"/>
      <c r="CO42" s="27"/>
      <c r="CP42" s="27"/>
      <c r="CQ42" s="27"/>
      <c r="CR42" s="27"/>
      <c r="CS42" s="27"/>
      <c r="CT42" s="27"/>
      <c r="CU42" s="27"/>
      <c r="CV42" s="27"/>
      <c r="CW42" s="27"/>
      <c r="CX42" s="27"/>
      <c r="CY42" s="27"/>
      <c r="CZ42" s="27"/>
      <c r="DA42" s="27"/>
      <c r="DB42" s="27"/>
      <c r="DC42" s="27"/>
      <c r="DD42" s="27"/>
      <c r="DE42" s="27"/>
      <c r="DF42" s="27"/>
      <c r="DG42" s="27"/>
      <c r="DH42" s="27"/>
      <c r="DI42" s="27"/>
      <c r="DJ42" s="27"/>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27"/>
      <c r="GQ42" s="27"/>
      <c r="GR42" s="27"/>
      <c r="GS42" s="27"/>
      <c r="GT42" s="27"/>
      <c r="GU42" s="27"/>
      <c r="GV42" s="27"/>
      <c r="GW42" s="27"/>
      <c r="GX42" s="27"/>
      <c r="GY42" s="27"/>
      <c r="GZ42" s="27"/>
      <c r="HA42" s="27"/>
      <c r="HB42" s="27"/>
      <c r="HC42" s="27"/>
      <c r="HD42" s="27"/>
      <c r="HE42" s="27"/>
      <c r="HF42" s="27"/>
      <c r="HG42" s="27"/>
    </row>
    <row r="43" spans="1:215" s="16" customFormat="1" ht="33.6" customHeight="1">
      <c r="A43" s="27"/>
      <c r="B43" s="89">
        <v>13</v>
      </c>
      <c r="C43" s="97" t="s">
        <v>86</v>
      </c>
      <c r="D43" s="98"/>
      <c r="E43" s="98"/>
      <c r="F43" s="98"/>
      <c r="G43" s="98"/>
      <c r="H43" s="99"/>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7"/>
      <c r="BK43" s="27"/>
      <c r="BL43" s="27"/>
      <c r="BM43" s="27"/>
      <c r="BN43" s="27"/>
      <c r="BO43" s="27"/>
      <c r="BP43" s="27"/>
      <c r="BQ43" s="27"/>
      <c r="BR43" s="27"/>
      <c r="BS43" s="27"/>
      <c r="BT43" s="27"/>
      <c r="BU43" s="27"/>
      <c r="BV43" s="27"/>
      <c r="BW43" s="27"/>
      <c r="BX43" s="27"/>
      <c r="BY43" s="27"/>
      <c r="BZ43" s="27"/>
      <c r="CA43" s="27"/>
      <c r="CB43" s="27"/>
      <c r="CC43" s="27"/>
      <c r="CD43" s="27"/>
      <c r="CE43" s="27"/>
      <c r="CF43" s="27"/>
      <c r="CG43" s="27"/>
      <c r="CH43" s="27"/>
      <c r="CI43" s="27"/>
      <c r="CJ43" s="27"/>
      <c r="CK43" s="27"/>
      <c r="CL43" s="27"/>
      <c r="CM43" s="27"/>
      <c r="CN43" s="27"/>
      <c r="CO43" s="27"/>
      <c r="CP43" s="27"/>
      <c r="CQ43" s="27"/>
      <c r="CR43" s="27"/>
      <c r="CS43" s="27"/>
      <c r="CT43" s="27"/>
      <c r="CU43" s="27"/>
      <c r="CV43" s="27"/>
      <c r="CW43" s="27"/>
      <c r="CX43" s="27"/>
      <c r="CY43" s="27"/>
      <c r="CZ43" s="27"/>
      <c r="DA43" s="27"/>
      <c r="DB43" s="27"/>
      <c r="DC43" s="27"/>
      <c r="DD43" s="27"/>
      <c r="DE43" s="27"/>
      <c r="DF43" s="27"/>
      <c r="DG43" s="27"/>
      <c r="DH43" s="27"/>
      <c r="DI43" s="27"/>
      <c r="DJ43" s="27"/>
      <c r="DK43" s="27"/>
      <c r="DL43" s="27"/>
      <c r="DM43" s="27"/>
      <c r="DN43" s="27"/>
      <c r="DO43" s="27"/>
      <c r="DP43" s="27"/>
      <c r="DQ43" s="27"/>
      <c r="DR43" s="27"/>
      <c r="DS43" s="27"/>
      <c r="DT43" s="27"/>
      <c r="DU43" s="27"/>
      <c r="DV43" s="27"/>
      <c r="DW43" s="27"/>
      <c r="DX43" s="27"/>
      <c r="DY43" s="27"/>
      <c r="DZ43" s="27"/>
      <c r="EA43" s="27"/>
      <c r="EB43" s="27"/>
      <c r="EC43" s="27"/>
      <c r="ED43" s="27"/>
      <c r="EE43" s="27"/>
      <c r="EF43" s="27"/>
      <c r="EG43" s="27"/>
      <c r="EH43" s="27"/>
      <c r="EI43" s="27"/>
      <c r="EJ43" s="27"/>
      <c r="EK43" s="27"/>
      <c r="EL43" s="27"/>
      <c r="EM43" s="27"/>
      <c r="EN43" s="27"/>
      <c r="EO43" s="27"/>
      <c r="EP43" s="27"/>
      <c r="EQ43" s="27"/>
      <c r="ER43" s="27"/>
      <c r="ES43" s="27"/>
      <c r="ET43" s="27"/>
      <c r="EU43" s="27"/>
      <c r="EV43" s="27"/>
      <c r="EW43" s="27"/>
      <c r="EX43" s="27"/>
      <c r="EY43" s="27"/>
      <c r="EZ43" s="27"/>
      <c r="FA43" s="27"/>
      <c r="FB43" s="27"/>
      <c r="FC43" s="27"/>
      <c r="FD43" s="27"/>
      <c r="FE43" s="27"/>
      <c r="FF43" s="27"/>
      <c r="FG43" s="27"/>
      <c r="FH43" s="27"/>
      <c r="FI43" s="27"/>
      <c r="FJ43" s="27"/>
      <c r="FK43" s="27"/>
      <c r="FL43" s="27"/>
      <c r="FM43" s="27"/>
      <c r="FN43" s="27"/>
      <c r="FO43" s="27"/>
      <c r="FP43" s="27"/>
      <c r="FQ43" s="27"/>
      <c r="FR43" s="27"/>
      <c r="FS43" s="27"/>
      <c r="FT43" s="27"/>
      <c r="FU43" s="27"/>
      <c r="FV43" s="27"/>
      <c r="FW43" s="27"/>
      <c r="FX43" s="27"/>
      <c r="FY43" s="27"/>
      <c r="FZ43" s="27"/>
      <c r="GA43" s="27"/>
      <c r="GB43" s="27"/>
      <c r="GC43" s="27"/>
      <c r="GD43" s="27"/>
      <c r="GE43" s="27"/>
      <c r="GF43" s="27"/>
      <c r="GG43" s="27"/>
      <c r="GH43" s="27"/>
      <c r="GI43" s="27"/>
      <c r="GJ43" s="27"/>
      <c r="GK43" s="27"/>
      <c r="GL43" s="27"/>
      <c r="GM43" s="27"/>
      <c r="GN43" s="27"/>
      <c r="GO43" s="27"/>
      <c r="GP43" s="27"/>
      <c r="GQ43" s="27"/>
      <c r="GR43" s="27"/>
      <c r="GS43" s="27"/>
      <c r="GT43" s="27"/>
      <c r="GU43" s="27"/>
      <c r="GV43" s="27"/>
      <c r="GW43" s="27"/>
      <c r="GX43" s="27"/>
      <c r="GY43" s="27"/>
      <c r="GZ43" s="27"/>
      <c r="HA43" s="27"/>
      <c r="HB43" s="27"/>
      <c r="HC43" s="27"/>
      <c r="HD43" s="27"/>
      <c r="HE43" s="27"/>
      <c r="HF43" s="27"/>
      <c r="HG43" s="27"/>
    </row>
    <row r="44" spans="1:215" s="16" customFormat="1" ht="36" customHeight="1">
      <c r="A44" s="27"/>
      <c r="B44" s="58">
        <v>13.1</v>
      </c>
      <c r="C44" s="45" t="s">
        <v>87</v>
      </c>
      <c r="D44" s="45" t="s">
        <v>88</v>
      </c>
      <c r="E44" s="46" t="s">
        <v>35</v>
      </c>
      <c r="F44" s="46">
        <v>150</v>
      </c>
      <c r="G44" s="72"/>
      <c r="H44" s="43">
        <f t="shared" si="1"/>
        <v>0</v>
      </c>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7"/>
      <c r="BK44" s="27"/>
      <c r="BL44" s="27"/>
      <c r="BM44" s="27"/>
      <c r="BN44" s="27"/>
      <c r="BO44" s="27"/>
      <c r="BP44" s="27"/>
      <c r="BQ44" s="27"/>
      <c r="BR44" s="27"/>
      <c r="BS44" s="27"/>
      <c r="BT44" s="27"/>
      <c r="BU44" s="27"/>
      <c r="BV44" s="27"/>
      <c r="BW44" s="27"/>
      <c r="BX44" s="27"/>
      <c r="BY44" s="27"/>
      <c r="BZ44" s="27"/>
      <c r="CA44" s="27"/>
      <c r="CB44" s="27"/>
      <c r="CC44" s="27"/>
      <c r="CD44" s="27"/>
      <c r="CE44" s="27"/>
      <c r="CF44" s="27"/>
      <c r="CG44" s="27"/>
      <c r="CH44" s="27"/>
      <c r="CI44" s="27"/>
      <c r="CJ44" s="27"/>
      <c r="CK44" s="27"/>
      <c r="CL44" s="27"/>
      <c r="CM44" s="27"/>
      <c r="CN44" s="27"/>
      <c r="CO44" s="27"/>
      <c r="CP44" s="27"/>
      <c r="CQ44" s="27"/>
      <c r="CR44" s="27"/>
      <c r="CS44" s="27"/>
      <c r="CT44" s="27"/>
      <c r="CU44" s="27"/>
      <c r="CV44" s="27"/>
      <c r="CW44" s="27"/>
      <c r="CX44" s="27"/>
      <c r="CY44" s="27"/>
      <c r="CZ44" s="27"/>
      <c r="DA44" s="27"/>
      <c r="DB44" s="27"/>
      <c r="DC44" s="27"/>
      <c r="DD44" s="27"/>
      <c r="DE44" s="27"/>
      <c r="DF44" s="27"/>
      <c r="DG44" s="27"/>
      <c r="DH44" s="27"/>
      <c r="DI44" s="27"/>
      <c r="DJ44" s="27"/>
      <c r="DK44" s="27"/>
      <c r="DL44" s="27"/>
      <c r="DM44" s="27"/>
      <c r="DN44" s="27"/>
      <c r="DO44" s="27"/>
      <c r="DP44" s="27"/>
      <c r="DQ44" s="27"/>
      <c r="DR44" s="27"/>
      <c r="DS44" s="27"/>
      <c r="DT44" s="27"/>
      <c r="DU44" s="27"/>
      <c r="DV44" s="27"/>
      <c r="DW44" s="27"/>
      <c r="DX44" s="27"/>
      <c r="DY44" s="27"/>
      <c r="DZ44" s="27"/>
      <c r="EA44" s="27"/>
      <c r="EB44" s="27"/>
      <c r="EC44" s="27"/>
      <c r="ED44" s="27"/>
      <c r="EE44" s="27"/>
      <c r="EF44" s="27"/>
      <c r="EG44" s="27"/>
      <c r="EH44" s="27"/>
      <c r="EI44" s="27"/>
      <c r="EJ44" s="27"/>
      <c r="EK44" s="27"/>
      <c r="EL44" s="27"/>
      <c r="EM44" s="27"/>
      <c r="EN44" s="27"/>
      <c r="EO44" s="27"/>
      <c r="EP44" s="27"/>
      <c r="EQ44" s="27"/>
      <c r="ER44" s="27"/>
      <c r="ES44" s="27"/>
      <c r="ET44" s="27"/>
      <c r="EU44" s="27"/>
      <c r="EV44" s="27"/>
      <c r="EW44" s="27"/>
      <c r="EX44" s="27"/>
      <c r="EY44" s="27"/>
      <c r="EZ44" s="27"/>
      <c r="FA44" s="27"/>
      <c r="FB44" s="27"/>
      <c r="FC44" s="27"/>
      <c r="FD44" s="27"/>
      <c r="FE44" s="27"/>
      <c r="FF44" s="27"/>
      <c r="FG44" s="27"/>
      <c r="FH44" s="27"/>
      <c r="FI44" s="27"/>
      <c r="FJ44" s="27"/>
      <c r="FK44" s="27"/>
      <c r="FL44" s="27"/>
      <c r="FM44" s="27"/>
      <c r="FN44" s="27"/>
      <c r="FO44" s="27"/>
      <c r="FP44" s="27"/>
      <c r="FQ44" s="27"/>
      <c r="FR44" s="27"/>
      <c r="FS44" s="27"/>
      <c r="FT44" s="27"/>
      <c r="FU44" s="27"/>
      <c r="FV44" s="27"/>
      <c r="FW44" s="27"/>
      <c r="FX44" s="27"/>
      <c r="FY44" s="27"/>
      <c r="FZ44" s="27"/>
      <c r="GA44" s="27"/>
      <c r="GB44" s="27"/>
      <c r="GC44" s="27"/>
      <c r="GD44" s="27"/>
      <c r="GE44" s="27"/>
      <c r="GF44" s="27"/>
      <c r="GG44" s="27"/>
      <c r="GH44" s="27"/>
      <c r="GI44" s="27"/>
      <c r="GJ44" s="27"/>
      <c r="GK44" s="27"/>
      <c r="GL44" s="27"/>
      <c r="GM44" s="27"/>
      <c r="GN44" s="27"/>
      <c r="GO44" s="27"/>
      <c r="GP44" s="27"/>
      <c r="GQ44" s="27"/>
      <c r="GR44" s="27"/>
      <c r="GS44" s="27"/>
      <c r="GT44" s="27"/>
      <c r="GU44" s="27"/>
      <c r="GV44" s="27"/>
      <c r="GW44" s="27"/>
      <c r="GX44" s="27"/>
      <c r="GY44" s="27"/>
      <c r="GZ44" s="27"/>
      <c r="HA44" s="27"/>
      <c r="HB44" s="27"/>
      <c r="HC44" s="27"/>
      <c r="HD44" s="27"/>
      <c r="HE44" s="27"/>
      <c r="HF44" s="27"/>
      <c r="HG44" s="27"/>
    </row>
    <row r="45" spans="1:215" s="4" customFormat="1" ht="33.6" customHeight="1">
      <c r="A45" s="2"/>
      <c r="B45" s="79">
        <v>13.2</v>
      </c>
      <c r="C45" s="45" t="s">
        <v>89</v>
      </c>
      <c r="D45" s="45" t="s">
        <v>90</v>
      </c>
      <c r="E45" s="46" t="s">
        <v>91</v>
      </c>
      <c r="F45" s="46">
        <v>1</v>
      </c>
      <c r="G45" s="72"/>
      <c r="H45" s="43">
        <f t="shared" si="1"/>
        <v>0</v>
      </c>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3"/>
    </row>
    <row r="46" spans="1:215" s="4" customFormat="1">
      <c r="A46" s="2"/>
      <c r="B46" s="58">
        <v>13.3</v>
      </c>
      <c r="C46" s="45" t="s">
        <v>92</v>
      </c>
      <c r="D46" s="45" t="s">
        <v>93</v>
      </c>
      <c r="E46" s="46" t="s">
        <v>46</v>
      </c>
      <c r="F46" s="46">
        <f>100*0.45*1</f>
        <v>45</v>
      </c>
      <c r="G46" s="72"/>
      <c r="H46" s="43">
        <f t="shared" si="1"/>
        <v>0</v>
      </c>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3"/>
    </row>
    <row r="47" spans="1:215" s="4" customFormat="1" ht="31.9" customHeight="1">
      <c r="A47" s="2"/>
      <c r="B47" s="79">
        <v>13.4</v>
      </c>
      <c r="C47" s="45" t="s">
        <v>94</v>
      </c>
      <c r="D47" s="45" t="s">
        <v>95</v>
      </c>
      <c r="E47" s="46" t="s">
        <v>46</v>
      </c>
      <c r="F47" s="46">
        <f>50*0.45*1</f>
        <v>22.5</v>
      </c>
      <c r="G47" s="72"/>
      <c r="H47" s="43">
        <f t="shared" si="1"/>
        <v>0</v>
      </c>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3"/>
    </row>
    <row r="48" spans="1:215" s="4" customFormat="1" ht="58.9" customHeight="1">
      <c r="A48" s="2"/>
      <c r="B48" s="79">
        <v>13.5</v>
      </c>
      <c r="C48" s="45" t="s">
        <v>96</v>
      </c>
      <c r="D48" s="45" t="s">
        <v>97</v>
      </c>
      <c r="E48" s="46" t="s">
        <v>35</v>
      </c>
      <c r="F48" s="46">
        <v>400</v>
      </c>
      <c r="G48" s="72"/>
      <c r="H48" s="43">
        <f t="shared" si="1"/>
        <v>0</v>
      </c>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3"/>
    </row>
    <row r="49" spans="1:215" s="4" customFormat="1" ht="37.9" customHeight="1">
      <c r="A49" s="2"/>
      <c r="B49" s="92">
        <v>14</v>
      </c>
      <c r="C49" s="91" t="s">
        <v>98</v>
      </c>
      <c r="D49" s="61"/>
      <c r="E49" s="63"/>
      <c r="F49" s="63"/>
      <c r="G49" s="64"/>
      <c r="H49" s="64"/>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3"/>
    </row>
    <row r="50" spans="1:215" s="4" customFormat="1" ht="49.15" customHeight="1">
      <c r="A50" s="2"/>
      <c r="B50" s="79">
        <v>14.1</v>
      </c>
      <c r="C50" s="45" t="s">
        <v>99</v>
      </c>
      <c r="D50" s="45" t="s">
        <v>100</v>
      </c>
      <c r="E50" s="46" t="s">
        <v>35</v>
      </c>
      <c r="F50" s="46">
        <v>25</v>
      </c>
      <c r="G50" s="72"/>
      <c r="H50" s="43">
        <f t="shared" si="1"/>
        <v>0</v>
      </c>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3"/>
    </row>
    <row r="51" spans="1:215" s="4" customFormat="1" ht="41.45" customHeight="1">
      <c r="A51" s="2"/>
      <c r="B51" s="79">
        <v>14.2</v>
      </c>
      <c r="C51" s="45" t="s">
        <v>101</v>
      </c>
      <c r="D51" s="45" t="s">
        <v>102</v>
      </c>
      <c r="E51" s="46" t="s">
        <v>35</v>
      </c>
      <c r="F51" s="46">
        <v>50</v>
      </c>
      <c r="G51" s="72"/>
      <c r="H51" s="43">
        <f t="shared" si="1"/>
        <v>0</v>
      </c>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3"/>
    </row>
    <row r="52" spans="1:215" s="4" customFormat="1" ht="51.6" customHeight="1">
      <c r="A52" s="2"/>
      <c r="B52" s="79">
        <v>14.3</v>
      </c>
      <c r="C52" s="45" t="s">
        <v>103</v>
      </c>
      <c r="D52" s="45" t="s">
        <v>104</v>
      </c>
      <c r="E52" s="46" t="s">
        <v>35</v>
      </c>
      <c r="F52" s="46">
        <v>50</v>
      </c>
      <c r="G52" s="72"/>
      <c r="H52" s="43">
        <f t="shared" si="1"/>
        <v>0</v>
      </c>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3"/>
    </row>
    <row r="53" spans="1:215" s="4" customFormat="1" ht="30" customHeight="1">
      <c r="A53" s="2"/>
      <c r="B53" s="79">
        <v>14.4</v>
      </c>
      <c r="C53" s="45" t="s">
        <v>105</v>
      </c>
      <c r="D53" s="45" t="s">
        <v>106</v>
      </c>
      <c r="E53" s="46" t="s">
        <v>58</v>
      </c>
      <c r="F53" s="46">
        <v>1</v>
      </c>
      <c r="G53" s="72"/>
      <c r="H53" s="43">
        <f t="shared" si="1"/>
        <v>0</v>
      </c>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3"/>
    </row>
    <row r="54" spans="1:215" s="4" customFormat="1" ht="25.15" customHeight="1">
      <c r="A54" s="2"/>
      <c r="B54" s="79">
        <v>14.5</v>
      </c>
      <c r="C54" s="45" t="s">
        <v>107</v>
      </c>
      <c r="D54" s="45" t="s">
        <v>108</v>
      </c>
      <c r="E54" s="46" t="s">
        <v>58</v>
      </c>
      <c r="F54" s="46">
        <v>2</v>
      </c>
      <c r="G54" s="72"/>
      <c r="H54" s="43">
        <f t="shared" si="1"/>
        <v>0</v>
      </c>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3"/>
    </row>
    <row r="55" spans="1:215" s="4" customFormat="1" ht="39" customHeight="1">
      <c r="A55" s="2"/>
      <c r="B55" s="79">
        <v>14.6</v>
      </c>
      <c r="C55" s="45" t="s">
        <v>109</v>
      </c>
      <c r="D55" s="45" t="s">
        <v>110</v>
      </c>
      <c r="E55" s="46" t="s">
        <v>58</v>
      </c>
      <c r="F55" s="46">
        <v>1</v>
      </c>
      <c r="G55" s="72"/>
      <c r="H55" s="43">
        <f t="shared" si="1"/>
        <v>0</v>
      </c>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3"/>
    </row>
    <row r="56" spans="1:215" s="4" customFormat="1" ht="40.15" customHeight="1">
      <c r="A56" s="2"/>
      <c r="B56" s="79">
        <v>14.7</v>
      </c>
      <c r="C56" s="45" t="s">
        <v>111</v>
      </c>
      <c r="D56" s="45" t="s">
        <v>112</v>
      </c>
      <c r="E56" s="46" t="s">
        <v>58</v>
      </c>
      <c r="F56" s="46">
        <v>1</v>
      </c>
      <c r="G56" s="72"/>
      <c r="H56" s="43">
        <f t="shared" si="1"/>
        <v>0</v>
      </c>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3"/>
    </row>
    <row r="57" spans="1:215" s="4" customFormat="1" ht="45.6" customHeight="1">
      <c r="A57" s="2"/>
      <c r="B57" s="79">
        <v>14.8</v>
      </c>
      <c r="C57" s="45" t="s">
        <v>113</v>
      </c>
      <c r="D57" s="45" t="s">
        <v>114</v>
      </c>
      <c r="E57" s="46" t="s">
        <v>58</v>
      </c>
      <c r="F57" s="46">
        <v>1</v>
      </c>
      <c r="G57" s="72"/>
      <c r="H57" s="43">
        <f t="shared" si="1"/>
        <v>0</v>
      </c>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3"/>
    </row>
    <row r="58" spans="1:215" s="4" customFormat="1" ht="46.15" customHeight="1">
      <c r="A58" s="2"/>
      <c r="B58" s="79">
        <v>14.9</v>
      </c>
      <c r="C58" s="45" t="s">
        <v>115</v>
      </c>
      <c r="D58" s="45" t="s">
        <v>116</v>
      </c>
      <c r="E58" s="46" t="s">
        <v>35</v>
      </c>
      <c r="F58" s="46">
        <v>50</v>
      </c>
      <c r="G58" s="72"/>
      <c r="H58" s="43">
        <f t="shared" si="1"/>
        <v>0</v>
      </c>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3"/>
    </row>
    <row r="59" spans="1:215" s="4" customFormat="1" ht="61.15" customHeight="1">
      <c r="A59" s="2"/>
      <c r="B59" s="79">
        <v>14.1</v>
      </c>
      <c r="C59" s="45" t="s">
        <v>117</v>
      </c>
      <c r="D59" s="45" t="s">
        <v>118</v>
      </c>
      <c r="E59" s="46" t="s">
        <v>58</v>
      </c>
      <c r="F59" s="46">
        <v>1</v>
      </c>
      <c r="G59" s="72"/>
      <c r="H59" s="43">
        <f t="shared" si="1"/>
        <v>0</v>
      </c>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3"/>
    </row>
    <row r="60" spans="1:215" s="4" customFormat="1" ht="180.6" customHeight="1">
      <c r="A60" s="2"/>
      <c r="B60" s="60">
        <v>15</v>
      </c>
      <c r="C60" s="61" t="s">
        <v>119</v>
      </c>
      <c r="D60" s="45" t="s">
        <v>120</v>
      </c>
      <c r="E60" s="63" t="s">
        <v>85</v>
      </c>
      <c r="F60" s="63">
        <v>1</v>
      </c>
      <c r="G60" s="64"/>
      <c r="H60" s="64">
        <f t="shared" si="1"/>
        <v>0</v>
      </c>
      <c r="I60" s="3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3"/>
    </row>
    <row r="61" spans="1:215" s="21" customFormat="1" ht="59.45" customHeight="1">
      <c r="A61" s="2"/>
      <c r="B61" s="58">
        <v>15.1</v>
      </c>
      <c r="C61" s="45" t="s">
        <v>121</v>
      </c>
      <c r="D61" s="45" t="s">
        <v>122</v>
      </c>
      <c r="E61" s="46" t="s">
        <v>123</v>
      </c>
      <c r="F61" s="46">
        <v>10</v>
      </c>
      <c r="G61" s="72"/>
      <c r="H61" s="43">
        <f t="shared" si="1"/>
        <v>0</v>
      </c>
      <c r="I61" s="2"/>
      <c r="J61" s="29"/>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row>
    <row r="62" spans="1:215" s="15" customFormat="1" ht="193.15" customHeight="1">
      <c r="A62" s="11"/>
      <c r="B62" s="60">
        <v>16</v>
      </c>
      <c r="C62" s="45" t="s">
        <v>124</v>
      </c>
      <c r="D62" s="45" t="s">
        <v>125</v>
      </c>
      <c r="E62" s="46" t="s">
        <v>85</v>
      </c>
      <c r="F62" s="46">
        <v>1</v>
      </c>
      <c r="G62" s="72"/>
      <c r="H62" s="43">
        <f t="shared" si="1"/>
        <v>0</v>
      </c>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row>
    <row r="63" spans="1:215" s="15" customFormat="1" ht="15" customHeight="1">
      <c r="A63" s="11"/>
      <c r="B63" s="94" t="s">
        <v>126</v>
      </c>
      <c r="C63" s="95"/>
      <c r="D63" s="95"/>
      <c r="E63" s="95"/>
      <c r="F63" s="95"/>
      <c r="G63" s="96"/>
      <c r="H63" s="52">
        <f>SUM(H39:H62)</f>
        <v>0</v>
      </c>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row>
    <row r="64" spans="1:215" s="10" customFormat="1" ht="17.45" customHeight="1">
      <c r="A64" s="9"/>
      <c r="B64" s="80"/>
      <c r="C64" s="81"/>
      <c r="D64" s="48"/>
      <c r="E64" s="46"/>
      <c r="F64" s="46"/>
      <c r="G64" s="82"/>
      <c r="H64" s="83"/>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9"/>
      <c r="BY64" s="9"/>
      <c r="BZ64" s="9"/>
      <c r="CA64" s="9"/>
      <c r="CB64" s="9"/>
      <c r="CC64" s="9"/>
      <c r="CD64" s="9"/>
      <c r="CE64" s="9"/>
      <c r="CF64" s="9"/>
      <c r="CG64" s="9"/>
      <c r="CH64" s="9"/>
      <c r="CI64" s="9"/>
      <c r="CJ64" s="9"/>
      <c r="CK64" s="9"/>
      <c r="CL64" s="9"/>
      <c r="CM64" s="9"/>
      <c r="CN64" s="9"/>
      <c r="CO64" s="9"/>
      <c r="CP64" s="9"/>
      <c r="CQ64" s="9"/>
      <c r="CR64" s="9"/>
      <c r="CS64" s="9"/>
      <c r="CT64" s="9"/>
      <c r="CU64" s="9"/>
      <c r="CV64" s="9"/>
      <c r="CW64" s="9"/>
      <c r="CX64" s="9"/>
      <c r="CY64" s="9"/>
      <c r="CZ64" s="9"/>
      <c r="DA64" s="9"/>
      <c r="DB64" s="9"/>
      <c r="DC64" s="9"/>
      <c r="DD64" s="9"/>
      <c r="DE64" s="9"/>
      <c r="DF64" s="9"/>
      <c r="DG64" s="9"/>
      <c r="DH64" s="9"/>
      <c r="DI64" s="9"/>
      <c r="DJ64" s="9"/>
      <c r="DK64" s="9"/>
      <c r="DL64" s="9"/>
      <c r="DM64" s="9"/>
      <c r="DN64" s="9"/>
      <c r="DO64" s="9"/>
      <c r="DP64" s="9"/>
      <c r="DQ64" s="9"/>
      <c r="DR64" s="9"/>
      <c r="DS64" s="9"/>
      <c r="DT64" s="9"/>
      <c r="DU64" s="9"/>
      <c r="DV64" s="9"/>
      <c r="DW64" s="9"/>
      <c r="DX64" s="9"/>
      <c r="DY64" s="9"/>
      <c r="DZ64" s="9"/>
      <c r="EA64" s="9"/>
      <c r="EB64" s="9"/>
      <c r="EC64" s="9"/>
      <c r="ED64" s="9"/>
      <c r="EE64" s="9"/>
      <c r="EF64" s="9"/>
      <c r="EG64" s="9"/>
      <c r="EH64" s="9"/>
      <c r="EI64" s="9"/>
      <c r="EJ64" s="9"/>
      <c r="EK64" s="9"/>
      <c r="EL64" s="9"/>
      <c r="EM64" s="9"/>
      <c r="EN64" s="9"/>
      <c r="EO64" s="9"/>
      <c r="EP64" s="9"/>
      <c r="EQ64" s="9"/>
      <c r="ER64" s="9"/>
      <c r="ES64" s="9"/>
      <c r="ET64" s="9"/>
      <c r="EU64" s="9"/>
      <c r="EV64" s="9"/>
      <c r="EW64" s="9"/>
      <c r="EX64" s="9"/>
      <c r="EY64" s="9"/>
      <c r="EZ64" s="9"/>
      <c r="FA64" s="9"/>
      <c r="FB64" s="9"/>
      <c r="FC64" s="9"/>
      <c r="FD64" s="9"/>
      <c r="FE64" s="9"/>
      <c r="FF64" s="9"/>
      <c r="FG64" s="9"/>
      <c r="FH64" s="9"/>
      <c r="FI64" s="9"/>
      <c r="FJ64" s="9"/>
      <c r="FK64" s="9"/>
      <c r="FL64" s="9"/>
      <c r="FM64" s="9"/>
      <c r="FN64" s="9"/>
      <c r="FO64" s="9"/>
      <c r="FP64" s="9"/>
      <c r="FQ64" s="9"/>
      <c r="FR64" s="9"/>
      <c r="FS64" s="9"/>
      <c r="FT64" s="9"/>
      <c r="FU64" s="9"/>
      <c r="FV64" s="9"/>
      <c r="FW64" s="9"/>
      <c r="FX64" s="9"/>
      <c r="FY64" s="9"/>
      <c r="FZ64" s="9"/>
      <c r="GA64" s="9"/>
      <c r="GB64" s="9"/>
      <c r="GC64" s="9"/>
      <c r="GD64" s="9"/>
      <c r="GE64" s="9"/>
      <c r="GF64" s="9"/>
      <c r="GG64" s="9"/>
      <c r="GH64" s="9"/>
      <c r="GI64" s="9"/>
      <c r="GJ64" s="9"/>
      <c r="GK64" s="9"/>
      <c r="GL64" s="9"/>
      <c r="GM64" s="9"/>
      <c r="GN64" s="9"/>
      <c r="GO64" s="9"/>
      <c r="GP64" s="9"/>
      <c r="GQ64" s="9"/>
      <c r="GR64" s="9"/>
      <c r="GS64" s="9"/>
      <c r="GT64" s="9"/>
      <c r="GU64" s="9"/>
      <c r="GV64" s="9"/>
      <c r="GW64" s="9"/>
      <c r="GX64" s="9"/>
      <c r="GY64" s="9"/>
      <c r="GZ64" s="9"/>
      <c r="HA64" s="9"/>
      <c r="HB64" s="9"/>
      <c r="HC64" s="9"/>
      <c r="HD64" s="9"/>
      <c r="HE64" s="9"/>
      <c r="HF64" s="9"/>
      <c r="HG64" s="9"/>
    </row>
    <row r="65" spans="1:215" s="10" customFormat="1" ht="17.45" customHeight="1">
      <c r="A65" s="9"/>
      <c r="B65" s="80"/>
      <c r="C65" s="84" t="s">
        <v>127</v>
      </c>
      <c r="D65" s="48"/>
      <c r="E65" s="46"/>
      <c r="F65" s="46"/>
      <c r="G65" s="82"/>
      <c r="H65" s="83"/>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9"/>
      <c r="BC65" s="9"/>
      <c r="BD65" s="9"/>
      <c r="BE65" s="9"/>
      <c r="BF65" s="9"/>
      <c r="BG65" s="9"/>
      <c r="BH65" s="9"/>
      <c r="BI65" s="9"/>
      <c r="BJ65" s="9"/>
      <c r="BK65" s="9"/>
      <c r="BL65" s="9"/>
      <c r="BM65" s="9"/>
      <c r="BN65" s="9"/>
      <c r="BO65" s="9"/>
      <c r="BP65" s="9"/>
      <c r="BQ65" s="9"/>
      <c r="BR65" s="9"/>
      <c r="BS65" s="9"/>
      <c r="BT65" s="9"/>
      <c r="BU65" s="9"/>
      <c r="BV65" s="9"/>
      <c r="BW65" s="9"/>
      <c r="BX65" s="9"/>
      <c r="BY65" s="9"/>
      <c r="BZ65" s="9"/>
      <c r="CA65" s="9"/>
      <c r="CB65" s="9"/>
      <c r="CC65" s="9"/>
      <c r="CD65" s="9"/>
      <c r="CE65" s="9"/>
      <c r="CF65" s="9"/>
      <c r="CG65" s="9"/>
      <c r="CH65" s="9"/>
      <c r="CI65" s="9"/>
      <c r="CJ65" s="9"/>
      <c r="CK65" s="9"/>
      <c r="CL65" s="9"/>
      <c r="CM65" s="9"/>
      <c r="CN65" s="9"/>
      <c r="CO65" s="9"/>
      <c r="CP65" s="9"/>
      <c r="CQ65" s="9"/>
      <c r="CR65" s="9"/>
      <c r="CS65" s="9"/>
      <c r="CT65" s="9"/>
      <c r="CU65" s="9"/>
      <c r="CV65" s="9"/>
      <c r="CW65" s="9"/>
      <c r="CX65" s="9"/>
      <c r="CY65" s="9"/>
      <c r="CZ65" s="9"/>
      <c r="DA65" s="9"/>
      <c r="DB65" s="9"/>
      <c r="DC65" s="9"/>
      <c r="DD65" s="9"/>
      <c r="DE65" s="9"/>
      <c r="DF65" s="9"/>
      <c r="DG65" s="9"/>
      <c r="DH65" s="9"/>
      <c r="DI65" s="9"/>
      <c r="DJ65" s="9"/>
      <c r="DK65" s="9"/>
      <c r="DL65" s="9"/>
      <c r="DM65" s="9"/>
      <c r="DN65" s="9"/>
      <c r="DO65" s="9"/>
      <c r="DP65" s="9"/>
      <c r="DQ65" s="9"/>
      <c r="DR65" s="9"/>
      <c r="DS65" s="9"/>
      <c r="DT65" s="9"/>
      <c r="DU65" s="9"/>
      <c r="DV65" s="9"/>
      <c r="DW65" s="9"/>
      <c r="DX65" s="9"/>
      <c r="DY65" s="9"/>
      <c r="DZ65" s="9"/>
      <c r="EA65" s="9"/>
      <c r="EB65" s="9"/>
      <c r="EC65" s="9"/>
      <c r="ED65" s="9"/>
      <c r="EE65" s="9"/>
      <c r="EF65" s="9"/>
      <c r="EG65" s="9"/>
      <c r="EH65" s="9"/>
      <c r="EI65" s="9"/>
      <c r="EJ65" s="9"/>
      <c r="EK65" s="9"/>
      <c r="EL65" s="9"/>
      <c r="EM65" s="9"/>
      <c r="EN65" s="9"/>
      <c r="EO65" s="9"/>
      <c r="EP65" s="9"/>
      <c r="EQ65" s="9"/>
      <c r="ER65" s="9"/>
      <c r="ES65" s="9"/>
      <c r="ET65" s="9"/>
      <c r="EU65" s="9"/>
      <c r="EV65" s="9"/>
      <c r="EW65" s="9"/>
      <c r="EX65" s="9"/>
      <c r="EY65" s="9"/>
      <c r="EZ65" s="9"/>
      <c r="FA65" s="9"/>
      <c r="FB65" s="9"/>
      <c r="FC65" s="9"/>
      <c r="FD65" s="9"/>
      <c r="FE65" s="9"/>
      <c r="FF65" s="9"/>
      <c r="FG65" s="9"/>
      <c r="FH65" s="9"/>
      <c r="FI65" s="9"/>
      <c r="FJ65" s="9"/>
      <c r="FK65" s="9"/>
      <c r="FL65" s="9"/>
      <c r="FM65" s="9"/>
      <c r="FN65" s="9"/>
      <c r="FO65" s="9"/>
      <c r="FP65" s="9"/>
      <c r="FQ65" s="9"/>
      <c r="FR65" s="9"/>
      <c r="FS65" s="9"/>
      <c r="FT65" s="9"/>
      <c r="FU65" s="9"/>
      <c r="FV65" s="9"/>
      <c r="FW65" s="9"/>
      <c r="FX65" s="9"/>
      <c r="FY65" s="9"/>
      <c r="FZ65" s="9"/>
      <c r="GA65" s="9"/>
      <c r="GB65" s="9"/>
      <c r="GC65" s="9"/>
      <c r="GD65" s="9"/>
      <c r="GE65" s="9"/>
      <c r="GF65" s="9"/>
      <c r="GG65" s="9"/>
      <c r="GH65" s="9"/>
      <c r="GI65" s="9"/>
      <c r="GJ65" s="9"/>
      <c r="GK65" s="9"/>
      <c r="GL65" s="9"/>
      <c r="GM65" s="9"/>
      <c r="GN65" s="9"/>
      <c r="GO65" s="9"/>
      <c r="GP65" s="9"/>
      <c r="GQ65" s="9"/>
      <c r="GR65" s="9"/>
      <c r="GS65" s="9"/>
      <c r="GT65" s="9"/>
      <c r="GU65" s="9"/>
      <c r="GV65" s="9"/>
      <c r="GW65" s="9"/>
      <c r="GX65" s="9"/>
      <c r="GY65" s="9"/>
      <c r="GZ65" s="9"/>
      <c r="HA65" s="9"/>
      <c r="HB65" s="9"/>
      <c r="HC65" s="9"/>
      <c r="HD65" s="9"/>
      <c r="HE65" s="9"/>
      <c r="HF65" s="9"/>
      <c r="HG65" s="9"/>
    </row>
    <row r="66" spans="1:215" s="10" customFormat="1" ht="17.45" customHeight="1">
      <c r="A66" s="9"/>
      <c r="B66" s="85" t="s">
        <v>128</v>
      </c>
      <c r="C66" s="86" t="str">
        <f>B14</f>
        <v>Total Cost for Preliminaries , Mobilization and Demobilization</v>
      </c>
      <c r="D66" s="48"/>
      <c r="E66" s="46"/>
      <c r="F66" s="46"/>
      <c r="G66" s="82"/>
      <c r="H66" s="83">
        <f>H14</f>
        <v>0</v>
      </c>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9"/>
      <c r="CG66" s="9"/>
      <c r="CH66" s="9"/>
      <c r="CI66" s="9"/>
      <c r="CJ66" s="9"/>
      <c r="CK66" s="9"/>
      <c r="CL66" s="9"/>
      <c r="CM66" s="9"/>
      <c r="CN66" s="9"/>
      <c r="CO66" s="9"/>
      <c r="CP66" s="9"/>
      <c r="CQ66" s="9"/>
      <c r="CR66" s="9"/>
      <c r="CS66" s="9"/>
      <c r="CT66" s="9"/>
      <c r="CU66" s="9"/>
      <c r="CV66" s="9"/>
      <c r="CW66" s="9"/>
      <c r="CX66" s="9"/>
      <c r="CY66" s="9"/>
      <c r="CZ66" s="9"/>
      <c r="DA66" s="9"/>
      <c r="DB66" s="9"/>
      <c r="DC66" s="9"/>
      <c r="DD66" s="9"/>
      <c r="DE66" s="9"/>
      <c r="DF66" s="9"/>
      <c r="DG66" s="9"/>
      <c r="DH66" s="9"/>
      <c r="DI66" s="9"/>
      <c r="DJ66" s="9"/>
      <c r="DK66" s="9"/>
      <c r="DL66" s="9"/>
      <c r="DM66" s="9"/>
      <c r="DN66" s="9"/>
      <c r="DO66" s="9"/>
      <c r="DP66" s="9"/>
      <c r="DQ66" s="9"/>
      <c r="DR66" s="9"/>
      <c r="DS66" s="9"/>
      <c r="DT66" s="9"/>
      <c r="DU66" s="9"/>
      <c r="DV66" s="9"/>
      <c r="DW66" s="9"/>
      <c r="DX66" s="9"/>
      <c r="DY66" s="9"/>
      <c r="DZ66" s="9"/>
      <c r="EA66" s="9"/>
      <c r="EB66" s="9"/>
      <c r="EC66" s="9"/>
      <c r="ED66" s="9"/>
      <c r="EE66" s="9"/>
      <c r="EF66" s="9"/>
      <c r="EG66" s="9"/>
      <c r="EH66" s="9"/>
      <c r="EI66" s="9"/>
      <c r="EJ66" s="9"/>
      <c r="EK66" s="9"/>
      <c r="EL66" s="9"/>
      <c r="EM66" s="9"/>
      <c r="EN66" s="9"/>
      <c r="EO66" s="9"/>
      <c r="EP66" s="9"/>
      <c r="EQ66" s="9"/>
      <c r="ER66" s="9"/>
      <c r="ES66" s="9"/>
      <c r="ET66" s="9"/>
      <c r="EU66" s="9"/>
      <c r="EV66" s="9"/>
      <c r="EW66" s="9"/>
      <c r="EX66" s="9"/>
      <c r="EY66" s="9"/>
      <c r="EZ66" s="9"/>
      <c r="FA66" s="9"/>
      <c r="FB66" s="9"/>
      <c r="FC66" s="9"/>
      <c r="FD66" s="9"/>
      <c r="FE66" s="9"/>
      <c r="FF66" s="9"/>
      <c r="FG66" s="9"/>
      <c r="FH66" s="9"/>
      <c r="FI66" s="9"/>
      <c r="FJ66" s="9"/>
      <c r="FK66" s="9"/>
      <c r="FL66" s="9"/>
      <c r="FM66" s="9"/>
      <c r="FN66" s="9"/>
      <c r="FO66" s="9"/>
      <c r="FP66" s="9"/>
      <c r="FQ66" s="9"/>
      <c r="FR66" s="9"/>
      <c r="FS66" s="9"/>
      <c r="FT66" s="9"/>
      <c r="FU66" s="9"/>
      <c r="FV66" s="9"/>
      <c r="FW66" s="9"/>
      <c r="FX66" s="9"/>
      <c r="FY66" s="9"/>
      <c r="FZ66" s="9"/>
      <c r="GA66" s="9"/>
      <c r="GB66" s="9"/>
      <c r="GC66" s="9"/>
      <c r="GD66" s="9"/>
      <c r="GE66" s="9"/>
      <c r="GF66" s="9"/>
      <c r="GG66" s="9"/>
      <c r="GH66" s="9"/>
      <c r="GI66" s="9"/>
      <c r="GJ66" s="9"/>
      <c r="GK66" s="9"/>
      <c r="GL66" s="9"/>
      <c r="GM66" s="9"/>
      <c r="GN66" s="9"/>
      <c r="GO66" s="9"/>
      <c r="GP66" s="9"/>
      <c r="GQ66" s="9"/>
      <c r="GR66" s="9"/>
      <c r="GS66" s="9"/>
      <c r="GT66" s="9"/>
      <c r="GU66" s="9"/>
      <c r="GV66" s="9"/>
      <c r="GW66" s="9"/>
      <c r="GX66" s="9"/>
      <c r="GY66" s="9"/>
      <c r="GZ66" s="9"/>
      <c r="HA66" s="9"/>
      <c r="HB66" s="9"/>
      <c r="HC66" s="9"/>
      <c r="HD66" s="9"/>
      <c r="HE66" s="9"/>
      <c r="HF66" s="9"/>
      <c r="HG66" s="9"/>
    </row>
    <row r="67" spans="1:215" s="10" customFormat="1" ht="17.45" customHeight="1">
      <c r="A67" s="9"/>
      <c r="B67" s="85" t="s">
        <v>129</v>
      </c>
      <c r="C67" s="86" t="str">
        <f>B27</f>
        <v>Total Cost for  Drilling, Casing, Borehole Development and testing</v>
      </c>
      <c r="D67" s="48"/>
      <c r="E67" s="46"/>
      <c r="F67" s="46"/>
      <c r="G67" s="82"/>
      <c r="H67" s="83">
        <f>H27</f>
        <v>0</v>
      </c>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9"/>
      <c r="BC67" s="9"/>
      <c r="BD67" s="9"/>
      <c r="BE67" s="9"/>
      <c r="BF67" s="9"/>
      <c r="BG67" s="9"/>
      <c r="BH67" s="9"/>
      <c r="BI67" s="9"/>
      <c r="BJ67" s="9"/>
      <c r="BK67" s="9"/>
      <c r="BL67" s="9"/>
      <c r="BM67" s="9"/>
      <c r="BN67" s="9"/>
      <c r="BO67" s="9"/>
      <c r="BP67" s="9"/>
      <c r="BQ67" s="9"/>
      <c r="BR67" s="9"/>
      <c r="BS67" s="9"/>
      <c r="BT67" s="9"/>
      <c r="BU67" s="9"/>
      <c r="BV67" s="9"/>
      <c r="BW67" s="9"/>
      <c r="BX67" s="9"/>
      <c r="BY67" s="9"/>
      <c r="BZ67" s="9"/>
      <c r="CA67" s="9"/>
      <c r="CB67" s="9"/>
      <c r="CC67" s="9"/>
      <c r="CD67" s="9"/>
      <c r="CE67" s="9"/>
      <c r="CF67" s="9"/>
      <c r="CG67" s="9"/>
      <c r="CH67" s="9"/>
      <c r="CI67" s="9"/>
      <c r="CJ67" s="9"/>
      <c r="CK67" s="9"/>
      <c r="CL67" s="9"/>
      <c r="CM67" s="9"/>
      <c r="CN67" s="9"/>
      <c r="CO67" s="9"/>
      <c r="CP67" s="9"/>
      <c r="CQ67" s="9"/>
      <c r="CR67" s="9"/>
      <c r="CS67" s="9"/>
      <c r="CT67" s="9"/>
      <c r="CU67" s="9"/>
      <c r="CV67" s="9"/>
      <c r="CW67" s="9"/>
      <c r="CX67" s="9"/>
      <c r="CY67" s="9"/>
      <c r="CZ67" s="9"/>
      <c r="DA67" s="9"/>
      <c r="DB67" s="9"/>
      <c r="DC67" s="9"/>
      <c r="DD67" s="9"/>
      <c r="DE67" s="9"/>
      <c r="DF67" s="9"/>
      <c r="DG67" s="9"/>
      <c r="DH67" s="9"/>
      <c r="DI67" s="9"/>
      <c r="DJ67" s="9"/>
      <c r="DK67" s="9"/>
      <c r="DL67" s="9"/>
      <c r="DM67" s="9"/>
      <c r="DN67" s="9"/>
      <c r="DO67" s="9"/>
      <c r="DP67" s="9"/>
      <c r="DQ67" s="9"/>
      <c r="DR67" s="9"/>
      <c r="DS67" s="9"/>
      <c r="DT67" s="9"/>
      <c r="DU67" s="9"/>
      <c r="DV67" s="9"/>
      <c r="DW67" s="9"/>
      <c r="DX67" s="9"/>
      <c r="DY67" s="9"/>
      <c r="DZ67" s="9"/>
      <c r="EA67" s="9"/>
      <c r="EB67" s="9"/>
      <c r="EC67" s="9"/>
      <c r="ED67" s="9"/>
      <c r="EE67" s="9"/>
      <c r="EF67" s="9"/>
      <c r="EG67" s="9"/>
      <c r="EH67" s="9"/>
      <c r="EI67" s="9"/>
      <c r="EJ67" s="9"/>
      <c r="EK67" s="9"/>
      <c r="EL67" s="9"/>
      <c r="EM67" s="9"/>
      <c r="EN67" s="9"/>
      <c r="EO67" s="9"/>
      <c r="EP67" s="9"/>
      <c r="EQ67" s="9"/>
      <c r="ER67" s="9"/>
      <c r="ES67" s="9"/>
      <c r="ET67" s="9"/>
      <c r="EU67" s="9"/>
      <c r="EV67" s="9"/>
      <c r="EW67" s="9"/>
      <c r="EX67" s="9"/>
      <c r="EY67" s="9"/>
      <c r="EZ67" s="9"/>
      <c r="FA67" s="9"/>
      <c r="FB67" s="9"/>
      <c r="FC67" s="9"/>
      <c r="FD67" s="9"/>
      <c r="FE67" s="9"/>
      <c r="FF67" s="9"/>
      <c r="FG67" s="9"/>
      <c r="FH67" s="9"/>
      <c r="FI67" s="9"/>
      <c r="FJ67" s="9"/>
      <c r="FK67" s="9"/>
      <c r="FL67" s="9"/>
      <c r="FM67" s="9"/>
      <c r="FN67" s="9"/>
      <c r="FO67" s="9"/>
      <c r="FP67" s="9"/>
      <c r="FQ67" s="9"/>
      <c r="FR67" s="9"/>
      <c r="FS67" s="9"/>
      <c r="FT67" s="9"/>
      <c r="FU67" s="9"/>
      <c r="FV67" s="9"/>
      <c r="FW67" s="9"/>
      <c r="FX67" s="9"/>
      <c r="FY67" s="9"/>
      <c r="FZ67" s="9"/>
      <c r="GA67" s="9"/>
      <c r="GB67" s="9"/>
      <c r="GC67" s="9"/>
      <c r="GD67" s="9"/>
      <c r="GE67" s="9"/>
      <c r="GF67" s="9"/>
      <c r="GG67" s="9"/>
      <c r="GH67" s="9"/>
      <c r="GI67" s="9"/>
      <c r="GJ67" s="9"/>
      <c r="GK67" s="9"/>
      <c r="GL67" s="9"/>
      <c r="GM67" s="9"/>
      <c r="GN67" s="9"/>
      <c r="GO67" s="9"/>
      <c r="GP67" s="9"/>
      <c r="GQ67" s="9"/>
      <c r="GR67" s="9"/>
      <c r="GS67" s="9"/>
      <c r="GT67" s="9"/>
      <c r="GU67" s="9"/>
      <c r="GV67" s="9"/>
      <c r="GW67" s="9"/>
      <c r="GX67" s="9"/>
      <c r="GY67" s="9"/>
      <c r="GZ67" s="9"/>
      <c r="HA67" s="9"/>
      <c r="HB67" s="9"/>
      <c r="HC67" s="9"/>
      <c r="HD67" s="9"/>
      <c r="HE67" s="9"/>
      <c r="HF67" s="9"/>
      <c r="HG67" s="9"/>
    </row>
    <row r="68" spans="1:215" s="10" customFormat="1" ht="17.45" customHeight="1">
      <c r="A68" s="9"/>
      <c r="B68" s="85" t="s">
        <v>130</v>
      </c>
      <c r="C68" s="86" t="str">
        <f>C36</f>
        <v>Total Cost for Pump Installation</v>
      </c>
      <c r="D68" s="81"/>
      <c r="E68" s="46"/>
      <c r="F68" s="46"/>
      <c r="G68" s="82"/>
      <c r="H68" s="83">
        <f>H36</f>
        <v>0</v>
      </c>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9"/>
      <c r="BC68" s="9"/>
      <c r="BD68" s="9"/>
      <c r="BE68" s="9"/>
      <c r="BF68" s="9"/>
      <c r="BG68" s="9"/>
      <c r="BH68" s="9"/>
      <c r="BI68" s="9"/>
      <c r="BJ68" s="9"/>
      <c r="BK68" s="9"/>
      <c r="BL68" s="9"/>
      <c r="BM68" s="9"/>
      <c r="BN68" s="9"/>
      <c r="BO68" s="9"/>
      <c r="BP68" s="9"/>
      <c r="BQ68" s="9"/>
      <c r="BR68" s="9"/>
      <c r="BS68" s="9"/>
      <c r="BT68" s="9"/>
      <c r="BU68" s="9"/>
      <c r="BV68" s="9"/>
      <c r="BW68" s="9"/>
      <c r="BX68" s="9"/>
      <c r="BY68" s="9"/>
      <c r="BZ68" s="9"/>
      <c r="CA68" s="9"/>
      <c r="CB68" s="9"/>
      <c r="CC68" s="9"/>
      <c r="CD68" s="9"/>
      <c r="CE68" s="9"/>
      <c r="CF68" s="9"/>
      <c r="CG68" s="9"/>
      <c r="CH68" s="9"/>
      <c r="CI68" s="9"/>
      <c r="CJ68" s="9"/>
      <c r="CK68" s="9"/>
      <c r="CL68" s="9"/>
      <c r="CM68" s="9"/>
      <c r="CN68" s="9"/>
      <c r="CO68" s="9"/>
      <c r="CP68" s="9"/>
      <c r="CQ68" s="9"/>
      <c r="CR68" s="9"/>
      <c r="CS68" s="9"/>
      <c r="CT68" s="9"/>
      <c r="CU68" s="9"/>
      <c r="CV68" s="9"/>
      <c r="CW68" s="9"/>
      <c r="CX68" s="9"/>
      <c r="CY68" s="9"/>
      <c r="CZ68" s="9"/>
      <c r="DA68" s="9"/>
      <c r="DB68" s="9"/>
      <c r="DC68" s="9"/>
      <c r="DD68" s="9"/>
      <c r="DE68" s="9"/>
      <c r="DF68" s="9"/>
      <c r="DG68" s="9"/>
      <c r="DH68" s="9"/>
      <c r="DI68" s="9"/>
      <c r="DJ68" s="9"/>
      <c r="DK68" s="9"/>
      <c r="DL68" s="9"/>
      <c r="DM68" s="9"/>
      <c r="DN68" s="9"/>
      <c r="DO68" s="9"/>
      <c r="DP68" s="9"/>
      <c r="DQ68" s="9"/>
      <c r="DR68" s="9"/>
      <c r="DS68" s="9"/>
      <c r="DT68" s="9"/>
      <c r="DU68" s="9"/>
      <c r="DV68" s="9"/>
      <c r="DW68" s="9"/>
      <c r="DX68" s="9"/>
      <c r="DY68" s="9"/>
      <c r="DZ68" s="9"/>
      <c r="EA68" s="9"/>
      <c r="EB68" s="9"/>
      <c r="EC68" s="9"/>
      <c r="ED68" s="9"/>
      <c r="EE68" s="9"/>
      <c r="EF68" s="9"/>
      <c r="EG68" s="9"/>
      <c r="EH68" s="9"/>
      <c r="EI68" s="9"/>
      <c r="EJ68" s="9"/>
      <c r="EK68" s="9"/>
      <c r="EL68" s="9"/>
      <c r="EM68" s="9"/>
      <c r="EN68" s="9"/>
      <c r="EO68" s="9"/>
      <c r="EP68" s="9"/>
      <c r="EQ68" s="9"/>
      <c r="ER68" s="9"/>
      <c r="ES68" s="9"/>
      <c r="ET68" s="9"/>
      <c r="EU68" s="9"/>
      <c r="EV68" s="9"/>
      <c r="EW68" s="9"/>
      <c r="EX68" s="9"/>
      <c r="EY68" s="9"/>
      <c r="EZ68" s="9"/>
      <c r="FA68" s="9"/>
      <c r="FB68" s="9"/>
      <c r="FC68" s="9"/>
      <c r="FD68" s="9"/>
      <c r="FE68" s="9"/>
      <c r="FF68" s="9"/>
      <c r="FG68" s="9"/>
      <c r="FH68" s="9"/>
      <c r="FI68" s="9"/>
      <c r="FJ68" s="9"/>
      <c r="FK68" s="9"/>
      <c r="FL68" s="9"/>
      <c r="FM68" s="9"/>
      <c r="FN68" s="9"/>
      <c r="FO68" s="9"/>
      <c r="FP68" s="9"/>
      <c r="FQ68" s="9"/>
      <c r="FR68" s="9"/>
      <c r="FS68" s="9"/>
      <c r="FT68" s="9"/>
      <c r="FU68" s="9"/>
      <c r="FV68" s="9"/>
      <c r="FW68" s="9"/>
      <c r="FX68" s="9"/>
      <c r="FY68" s="9"/>
      <c r="FZ68" s="9"/>
      <c r="GA68" s="9"/>
      <c r="GB68" s="9"/>
      <c r="GC68" s="9"/>
      <c r="GD68" s="9"/>
      <c r="GE68" s="9"/>
      <c r="GF68" s="9"/>
      <c r="GG68" s="9"/>
      <c r="GH68" s="9"/>
      <c r="GI68" s="9"/>
      <c r="GJ68" s="9"/>
      <c r="GK68" s="9"/>
      <c r="GL68" s="9"/>
      <c r="GM68" s="9"/>
      <c r="GN68" s="9"/>
      <c r="GO68" s="9"/>
      <c r="GP68" s="9"/>
      <c r="GQ68" s="9"/>
      <c r="GR68" s="9"/>
      <c r="GS68" s="9"/>
      <c r="GT68" s="9"/>
      <c r="GU68" s="9"/>
      <c r="GV68" s="9"/>
      <c r="GW68" s="9"/>
      <c r="GX68" s="9"/>
      <c r="GY68" s="9"/>
      <c r="GZ68" s="9"/>
      <c r="HA68" s="9"/>
      <c r="HB68" s="9"/>
      <c r="HC68" s="9"/>
      <c r="HD68" s="9"/>
      <c r="HE68" s="9"/>
      <c r="HF68" s="9"/>
      <c r="HG68" s="9"/>
    </row>
    <row r="69" spans="1:215" s="10" customFormat="1" ht="17.45" customHeight="1">
      <c r="A69" s="9"/>
      <c r="B69" s="85" t="s">
        <v>131</v>
      </c>
      <c r="C69" s="86" t="str">
        <f>B63</f>
        <v>Total Cost for Solar panels, Cabling, Mounting structure, fencing, plumbing works and Final report</v>
      </c>
      <c r="D69" s="48"/>
      <c r="E69" s="46"/>
      <c r="F69" s="46"/>
      <c r="G69" s="82"/>
      <c r="H69" s="83">
        <f>H63</f>
        <v>0</v>
      </c>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9"/>
      <c r="BZ69" s="9"/>
      <c r="CA69" s="9"/>
      <c r="CB69" s="9"/>
      <c r="CC69" s="9"/>
      <c r="CD69" s="9"/>
      <c r="CE69" s="9"/>
      <c r="CF69" s="9"/>
      <c r="CG69" s="9"/>
      <c r="CH69" s="9"/>
      <c r="CI69" s="9"/>
      <c r="CJ69" s="9"/>
      <c r="CK69" s="9"/>
      <c r="CL69" s="9"/>
      <c r="CM69" s="9"/>
      <c r="CN69" s="9"/>
      <c r="CO69" s="9"/>
      <c r="CP69" s="9"/>
      <c r="CQ69" s="9"/>
      <c r="CR69" s="9"/>
      <c r="CS69" s="9"/>
      <c r="CT69" s="9"/>
      <c r="CU69" s="9"/>
      <c r="CV69" s="9"/>
      <c r="CW69" s="9"/>
      <c r="CX69" s="9"/>
      <c r="CY69" s="9"/>
      <c r="CZ69" s="9"/>
      <c r="DA69" s="9"/>
      <c r="DB69" s="9"/>
      <c r="DC69" s="9"/>
      <c r="DD69" s="9"/>
      <c r="DE69" s="9"/>
      <c r="DF69" s="9"/>
      <c r="DG69" s="9"/>
      <c r="DH69" s="9"/>
      <c r="DI69" s="9"/>
      <c r="DJ69" s="9"/>
      <c r="DK69" s="9"/>
      <c r="DL69" s="9"/>
      <c r="DM69" s="9"/>
      <c r="DN69" s="9"/>
      <c r="DO69" s="9"/>
      <c r="DP69" s="9"/>
      <c r="DQ69" s="9"/>
      <c r="DR69" s="9"/>
      <c r="DS69" s="9"/>
      <c r="DT69" s="9"/>
      <c r="DU69" s="9"/>
      <c r="DV69" s="9"/>
      <c r="DW69" s="9"/>
      <c r="DX69" s="9"/>
      <c r="DY69" s="9"/>
      <c r="DZ69" s="9"/>
      <c r="EA69" s="9"/>
      <c r="EB69" s="9"/>
      <c r="EC69" s="9"/>
      <c r="ED69" s="9"/>
      <c r="EE69" s="9"/>
      <c r="EF69" s="9"/>
      <c r="EG69" s="9"/>
      <c r="EH69" s="9"/>
      <c r="EI69" s="9"/>
      <c r="EJ69" s="9"/>
      <c r="EK69" s="9"/>
      <c r="EL69" s="9"/>
      <c r="EM69" s="9"/>
      <c r="EN69" s="9"/>
      <c r="EO69" s="9"/>
      <c r="EP69" s="9"/>
      <c r="EQ69" s="9"/>
      <c r="ER69" s="9"/>
      <c r="ES69" s="9"/>
      <c r="ET69" s="9"/>
      <c r="EU69" s="9"/>
      <c r="EV69" s="9"/>
      <c r="EW69" s="9"/>
      <c r="EX69" s="9"/>
      <c r="EY69" s="9"/>
      <c r="EZ69" s="9"/>
      <c r="FA69" s="9"/>
      <c r="FB69" s="9"/>
      <c r="FC69" s="9"/>
      <c r="FD69" s="9"/>
      <c r="FE69" s="9"/>
      <c r="FF69" s="9"/>
      <c r="FG69" s="9"/>
      <c r="FH69" s="9"/>
      <c r="FI69" s="9"/>
      <c r="FJ69" s="9"/>
      <c r="FK69" s="9"/>
      <c r="FL69" s="9"/>
      <c r="FM69" s="9"/>
      <c r="FN69" s="9"/>
      <c r="FO69" s="9"/>
      <c r="FP69" s="9"/>
      <c r="FQ69" s="9"/>
      <c r="FR69" s="9"/>
      <c r="FS69" s="9"/>
      <c r="FT69" s="9"/>
      <c r="FU69" s="9"/>
      <c r="FV69" s="9"/>
      <c r="FW69" s="9"/>
      <c r="FX69" s="9"/>
      <c r="FY69" s="9"/>
      <c r="FZ69" s="9"/>
      <c r="GA69" s="9"/>
      <c r="GB69" s="9"/>
      <c r="GC69" s="9"/>
      <c r="GD69" s="9"/>
      <c r="GE69" s="9"/>
      <c r="GF69" s="9"/>
      <c r="GG69" s="9"/>
      <c r="GH69" s="9"/>
      <c r="GI69" s="9"/>
      <c r="GJ69" s="9"/>
      <c r="GK69" s="9"/>
      <c r="GL69" s="9"/>
      <c r="GM69" s="9"/>
      <c r="GN69" s="9"/>
      <c r="GO69" s="9"/>
      <c r="GP69" s="9"/>
      <c r="GQ69" s="9"/>
      <c r="GR69" s="9"/>
      <c r="GS69" s="9"/>
      <c r="GT69" s="9"/>
      <c r="GU69" s="9"/>
      <c r="GV69" s="9"/>
      <c r="GW69" s="9"/>
      <c r="GX69" s="9"/>
      <c r="GY69" s="9"/>
      <c r="GZ69" s="9"/>
      <c r="HA69" s="9"/>
      <c r="HB69" s="9"/>
      <c r="HC69" s="9"/>
      <c r="HD69" s="9"/>
      <c r="HE69" s="9"/>
      <c r="HF69" s="9"/>
      <c r="HG69" s="9"/>
    </row>
    <row r="70" spans="1:215" s="10" customFormat="1" ht="17.45" customHeight="1">
      <c r="A70" s="9"/>
      <c r="B70" s="80"/>
      <c r="C70" s="84" t="s">
        <v>132</v>
      </c>
      <c r="D70" s="54"/>
      <c r="E70" s="56"/>
      <c r="F70" s="56"/>
      <c r="G70" s="87"/>
      <c r="H70" s="88">
        <f>SUM(H66:H69)</f>
        <v>0</v>
      </c>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9"/>
      <c r="BC70" s="9"/>
      <c r="BD70" s="9"/>
      <c r="BE70" s="9"/>
      <c r="BF70" s="9"/>
      <c r="BG70" s="9"/>
      <c r="BH70" s="9"/>
      <c r="BI70" s="9"/>
      <c r="BJ70" s="9"/>
      <c r="BK70" s="9"/>
      <c r="BL70" s="9"/>
      <c r="BM70" s="9"/>
      <c r="BN70" s="9"/>
      <c r="BO70" s="9"/>
      <c r="BP70" s="9"/>
      <c r="BQ70" s="9"/>
      <c r="BR70" s="9"/>
      <c r="BS70" s="9"/>
      <c r="BT70" s="9"/>
      <c r="BU70" s="9"/>
      <c r="BV70" s="9"/>
      <c r="BW70" s="9"/>
      <c r="BX70" s="9"/>
      <c r="BY70" s="9"/>
      <c r="BZ70" s="9"/>
      <c r="CA70" s="9"/>
      <c r="CB70" s="9"/>
      <c r="CC70" s="9"/>
      <c r="CD70" s="9"/>
      <c r="CE70" s="9"/>
      <c r="CF70" s="9"/>
      <c r="CG70" s="9"/>
      <c r="CH70" s="9"/>
      <c r="CI70" s="9"/>
      <c r="CJ70" s="9"/>
      <c r="CK70" s="9"/>
      <c r="CL70" s="9"/>
      <c r="CM70" s="9"/>
      <c r="CN70" s="9"/>
      <c r="CO70" s="9"/>
      <c r="CP70" s="9"/>
      <c r="CQ70" s="9"/>
      <c r="CR70" s="9"/>
      <c r="CS70" s="9"/>
      <c r="CT70" s="9"/>
      <c r="CU70" s="9"/>
      <c r="CV70" s="9"/>
      <c r="CW70" s="9"/>
      <c r="CX70" s="9"/>
      <c r="CY70" s="9"/>
      <c r="CZ70" s="9"/>
      <c r="DA70" s="9"/>
      <c r="DB70" s="9"/>
      <c r="DC70" s="9"/>
      <c r="DD70" s="9"/>
      <c r="DE70" s="9"/>
      <c r="DF70" s="9"/>
      <c r="DG70" s="9"/>
      <c r="DH70" s="9"/>
      <c r="DI70" s="9"/>
      <c r="DJ70" s="9"/>
      <c r="DK70" s="9"/>
      <c r="DL70" s="9"/>
      <c r="DM70" s="9"/>
      <c r="DN70" s="9"/>
      <c r="DO70" s="9"/>
      <c r="DP70" s="9"/>
      <c r="DQ70" s="9"/>
      <c r="DR70" s="9"/>
      <c r="DS70" s="9"/>
      <c r="DT70" s="9"/>
      <c r="DU70" s="9"/>
      <c r="DV70" s="9"/>
      <c r="DW70" s="9"/>
      <c r="DX70" s="9"/>
      <c r="DY70" s="9"/>
      <c r="DZ70" s="9"/>
      <c r="EA70" s="9"/>
      <c r="EB70" s="9"/>
      <c r="EC70" s="9"/>
      <c r="ED70" s="9"/>
      <c r="EE70" s="9"/>
      <c r="EF70" s="9"/>
      <c r="EG70" s="9"/>
      <c r="EH70" s="9"/>
      <c r="EI70" s="9"/>
      <c r="EJ70" s="9"/>
      <c r="EK70" s="9"/>
      <c r="EL70" s="9"/>
      <c r="EM70" s="9"/>
      <c r="EN70" s="9"/>
      <c r="EO70" s="9"/>
      <c r="EP70" s="9"/>
      <c r="EQ70" s="9"/>
      <c r="ER70" s="9"/>
      <c r="ES70" s="9"/>
      <c r="ET70" s="9"/>
      <c r="EU70" s="9"/>
      <c r="EV70" s="9"/>
      <c r="EW70" s="9"/>
      <c r="EX70" s="9"/>
      <c r="EY70" s="9"/>
      <c r="EZ70" s="9"/>
      <c r="FA70" s="9"/>
      <c r="FB70" s="9"/>
      <c r="FC70" s="9"/>
      <c r="FD70" s="9"/>
      <c r="FE70" s="9"/>
      <c r="FF70" s="9"/>
      <c r="FG70" s="9"/>
      <c r="FH70" s="9"/>
      <c r="FI70" s="9"/>
      <c r="FJ70" s="9"/>
      <c r="FK70" s="9"/>
      <c r="FL70" s="9"/>
      <c r="FM70" s="9"/>
      <c r="FN70" s="9"/>
      <c r="FO70" s="9"/>
      <c r="FP70" s="9"/>
      <c r="FQ70" s="9"/>
      <c r="FR70" s="9"/>
      <c r="FS70" s="9"/>
      <c r="FT70" s="9"/>
      <c r="FU70" s="9"/>
      <c r="FV70" s="9"/>
      <c r="FW70" s="9"/>
      <c r="FX70" s="9"/>
      <c r="FY70" s="9"/>
      <c r="FZ70" s="9"/>
      <c r="GA70" s="9"/>
      <c r="GB70" s="9"/>
      <c r="GC70" s="9"/>
      <c r="GD70" s="9"/>
      <c r="GE70" s="9"/>
      <c r="GF70" s="9"/>
      <c r="GG70" s="9"/>
      <c r="GH70" s="9"/>
      <c r="GI70" s="9"/>
      <c r="GJ70" s="9"/>
      <c r="GK70" s="9"/>
      <c r="GL70" s="9"/>
      <c r="GM70" s="9"/>
      <c r="GN70" s="9"/>
      <c r="GO70" s="9"/>
      <c r="GP70" s="9"/>
      <c r="GQ70" s="9"/>
      <c r="GR70" s="9"/>
      <c r="GS70" s="9"/>
      <c r="GT70" s="9"/>
      <c r="GU70" s="9"/>
      <c r="GV70" s="9"/>
      <c r="GW70" s="9"/>
      <c r="GX70" s="9"/>
      <c r="GY70" s="9"/>
      <c r="GZ70" s="9"/>
      <c r="HA70" s="9"/>
      <c r="HB70" s="9"/>
      <c r="HC70" s="9"/>
      <c r="HD70" s="9"/>
      <c r="HE70" s="9"/>
      <c r="HF70" s="9"/>
      <c r="HG70" s="9"/>
    </row>
    <row r="71" spans="1:215" s="10" customFormat="1" ht="30" customHeight="1">
      <c r="A71" s="9"/>
      <c r="B71" s="80"/>
      <c r="C71" s="54" t="s">
        <v>133</v>
      </c>
      <c r="D71" s="54"/>
      <c r="E71" s="56" t="s">
        <v>134</v>
      </c>
      <c r="F71" s="56">
        <v>4</v>
      </c>
      <c r="G71" s="87">
        <f>H70</f>
        <v>0</v>
      </c>
      <c r="H71" s="88">
        <f>F71*G71</f>
        <v>0</v>
      </c>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9"/>
      <c r="BC71" s="9"/>
      <c r="BD71" s="9"/>
      <c r="BE71" s="9"/>
      <c r="BF71" s="9"/>
      <c r="BG71" s="9"/>
      <c r="BH71" s="9"/>
      <c r="BI71" s="9"/>
      <c r="BJ71" s="9"/>
      <c r="BK71" s="9"/>
      <c r="BL71" s="9"/>
      <c r="BM71" s="9"/>
      <c r="BN71" s="9"/>
      <c r="BO71" s="9"/>
      <c r="BP71" s="9"/>
      <c r="BQ71" s="9"/>
      <c r="BR71" s="9"/>
      <c r="BS71" s="9"/>
      <c r="BT71" s="9"/>
      <c r="BU71" s="9"/>
      <c r="BV71" s="9"/>
      <c r="BW71" s="9"/>
      <c r="BX71" s="9"/>
      <c r="BY71" s="9"/>
      <c r="BZ71" s="9"/>
      <c r="CA71" s="9"/>
      <c r="CB71" s="9"/>
      <c r="CC71" s="9"/>
      <c r="CD71" s="9"/>
      <c r="CE71" s="9"/>
      <c r="CF71" s="9"/>
      <c r="CG71" s="9"/>
      <c r="CH71" s="9"/>
      <c r="CI71" s="9"/>
      <c r="CJ71" s="9"/>
      <c r="CK71" s="9"/>
      <c r="CL71" s="9"/>
      <c r="CM71" s="9"/>
      <c r="CN71" s="9"/>
      <c r="CO71" s="9"/>
      <c r="CP71" s="9"/>
      <c r="CQ71" s="9"/>
      <c r="CR71" s="9"/>
      <c r="CS71" s="9"/>
      <c r="CT71" s="9"/>
      <c r="CU71" s="9"/>
      <c r="CV71" s="9"/>
      <c r="CW71" s="9"/>
      <c r="CX71" s="9"/>
      <c r="CY71" s="9"/>
      <c r="CZ71" s="9"/>
      <c r="DA71" s="9"/>
      <c r="DB71" s="9"/>
      <c r="DC71" s="9"/>
      <c r="DD71" s="9"/>
      <c r="DE71" s="9"/>
      <c r="DF71" s="9"/>
      <c r="DG71" s="9"/>
      <c r="DH71" s="9"/>
      <c r="DI71" s="9"/>
      <c r="DJ71" s="9"/>
      <c r="DK71" s="9"/>
      <c r="DL71" s="9"/>
      <c r="DM71" s="9"/>
      <c r="DN71" s="9"/>
      <c r="DO71" s="9"/>
      <c r="DP71" s="9"/>
      <c r="DQ71" s="9"/>
      <c r="DR71" s="9"/>
      <c r="DS71" s="9"/>
      <c r="DT71" s="9"/>
      <c r="DU71" s="9"/>
      <c r="DV71" s="9"/>
      <c r="DW71" s="9"/>
      <c r="DX71" s="9"/>
      <c r="DY71" s="9"/>
      <c r="DZ71" s="9"/>
      <c r="EA71" s="9"/>
      <c r="EB71" s="9"/>
      <c r="EC71" s="9"/>
      <c r="ED71" s="9"/>
      <c r="EE71" s="9"/>
      <c r="EF71" s="9"/>
      <c r="EG71" s="9"/>
      <c r="EH71" s="9"/>
      <c r="EI71" s="9"/>
      <c r="EJ71" s="9"/>
      <c r="EK71" s="9"/>
      <c r="EL71" s="9"/>
      <c r="EM71" s="9"/>
      <c r="EN71" s="9"/>
      <c r="EO71" s="9"/>
      <c r="EP71" s="9"/>
      <c r="EQ71" s="9"/>
      <c r="ER71" s="9"/>
      <c r="ES71" s="9"/>
      <c r="ET71" s="9"/>
      <c r="EU71" s="9"/>
      <c r="EV71" s="9"/>
      <c r="EW71" s="9"/>
      <c r="EX71" s="9"/>
      <c r="EY71" s="9"/>
      <c r="EZ71" s="9"/>
      <c r="FA71" s="9"/>
      <c r="FB71" s="9"/>
      <c r="FC71" s="9"/>
      <c r="FD71" s="9"/>
      <c r="FE71" s="9"/>
      <c r="FF71" s="9"/>
      <c r="FG71" s="9"/>
      <c r="FH71" s="9"/>
      <c r="FI71" s="9"/>
      <c r="FJ71" s="9"/>
      <c r="FK71" s="9"/>
      <c r="FL71" s="9"/>
      <c r="FM71" s="9"/>
      <c r="FN71" s="9"/>
      <c r="FO71" s="9"/>
      <c r="FP71" s="9"/>
      <c r="FQ71" s="9"/>
      <c r="FR71" s="9"/>
      <c r="FS71" s="9"/>
      <c r="FT71" s="9"/>
      <c r="FU71" s="9"/>
      <c r="FV71" s="9"/>
      <c r="FW71" s="9"/>
      <c r="FX71" s="9"/>
      <c r="FY71" s="9"/>
      <c r="FZ71" s="9"/>
      <c r="GA71" s="9"/>
      <c r="GB71" s="9"/>
      <c r="GC71" s="9"/>
      <c r="GD71" s="9"/>
      <c r="GE71" s="9"/>
      <c r="GF71" s="9"/>
      <c r="GG71" s="9"/>
      <c r="GH71" s="9"/>
      <c r="GI71" s="9"/>
      <c r="GJ71" s="9"/>
      <c r="GK71" s="9"/>
      <c r="GL71" s="9"/>
      <c r="GM71" s="9"/>
      <c r="GN71" s="9"/>
      <c r="GO71" s="9"/>
      <c r="GP71" s="9"/>
      <c r="GQ71" s="9"/>
      <c r="GR71" s="9"/>
      <c r="GS71" s="9"/>
      <c r="GT71" s="9"/>
      <c r="GU71" s="9"/>
      <c r="GV71" s="9"/>
      <c r="GW71" s="9"/>
      <c r="GX71" s="9"/>
      <c r="GY71" s="9"/>
      <c r="GZ71" s="9"/>
      <c r="HA71" s="9"/>
      <c r="HB71" s="9"/>
      <c r="HC71" s="9"/>
      <c r="HD71" s="9"/>
      <c r="HE71" s="9"/>
      <c r="HF71" s="9"/>
      <c r="HG71" s="9"/>
    </row>
    <row r="72" spans="1:215" s="6" customFormat="1" ht="15" hidden="1" thickBot="1">
      <c r="A72" s="27"/>
      <c r="B72" s="18"/>
      <c r="C72" s="28" t="s">
        <v>135</v>
      </c>
      <c r="D72" s="28"/>
      <c r="E72" s="19"/>
      <c r="F72" s="19"/>
      <c r="G72" s="20"/>
      <c r="H72" s="20" t="e">
        <f>0.15*#REF!</f>
        <v>#REF!</v>
      </c>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BU72" s="27"/>
      <c r="BV72" s="27"/>
      <c r="BW72" s="27"/>
      <c r="BX72" s="27"/>
      <c r="BY72" s="27"/>
      <c r="BZ72" s="27"/>
      <c r="CA72" s="27"/>
      <c r="CB72" s="27"/>
      <c r="CC72" s="27"/>
      <c r="CD72" s="27"/>
      <c r="CE72" s="27"/>
      <c r="CF72" s="27"/>
      <c r="CG72" s="27"/>
      <c r="CH72" s="27"/>
      <c r="CI72" s="27"/>
      <c r="CJ72" s="27"/>
      <c r="CK72" s="27"/>
      <c r="CL72" s="27"/>
      <c r="CM72" s="27"/>
      <c r="CN72" s="27"/>
      <c r="CO72" s="27"/>
      <c r="CP72" s="27"/>
      <c r="CQ72" s="27"/>
      <c r="CR72" s="27"/>
      <c r="CS72" s="27"/>
      <c r="CT72" s="27"/>
      <c r="CU72" s="27"/>
      <c r="CV72" s="27"/>
      <c r="CW72" s="27"/>
      <c r="CX72" s="27"/>
      <c r="CY72" s="27"/>
      <c r="CZ72" s="27"/>
      <c r="DA72" s="27"/>
      <c r="DB72" s="27"/>
      <c r="DC72" s="27"/>
      <c r="DD72" s="27"/>
      <c r="DE72" s="27"/>
      <c r="DF72" s="27"/>
      <c r="DG72" s="27"/>
      <c r="DH72" s="27"/>
      <c r="DI72" s="27"/>
      <c r="DJ72" s="27"/>
      <c r="DK72" s="27"/>
      <c r="DL72" s="27"/>
      <c r="DM72" s="27"/>
      <c r="DN72" s="27"/>
      <c r="DO72" s="27"/>
      <c r="DP72" s="27"/>
      <c r="DQ72" s="27"/>
      <c r="DR72" s="27"/>
      <c r="DS72" s="27"/>
      <c r="DT72" s="27"/>
      <c r="DU72" s="27"/>
      <c r="DV72" s="27"/>
      <c r="DW72" s="27"/>
      <c r="DX72" s="27"/>
      <c r="DY72" s="27"/>
      <c r="DZ72" s="27"/>
      <c r="EA72" s="27"/>
      <c r="EB72" s="27"/>
      <c r="EC72" s="27"/>
      <c r="ED72" s="27"/>
      <c r="EE72" s="27"/>
      <c r="EF72" s="27"/>
      <c r="EG72" s="27"/>
      <c r="EH72" s="27"/>
      <c r="EI72" s="27"/>
      <c r="EJ72" s="27"/>
      <c r="EK72" s="27"/>
      <c r="EL72" s="27"/>
      <c r="EM72" s="27"/>
      <c r="EN72" s="27"/>
      <c r="EO72" s="27"/>
      <c r="EP72" s="27"/>
      <c r="EQ72" s="27"/>
      <c r="ER72" s="27"/>
      <c r="ES72" s="27"/>
      <c r="ET72" s="27"/>
      <c r="EU72" s="27"/>
      <c r="EV72" s="27"/>
      <c r="EW72" s="27"/>
      <c r="EX72" s="27"/>
      <c r="EY72" s="27"/>
      <c r="EZ72" s="27"/>
      <c r="FA72" s="27"/>
      <c r="FB72" s="27"/>
      <c r="FC72" s="27"/>
      <c r="FD72" s="27"/>
      <c r="FE72" s="27"/>
      <c r="FF72" s="27"/>
      <c r="FG72" s="27"/>
      <c r="FH72" s="27"/>
      <c r="FI72" s="27"/>
      <c r="FJ72" s="27"/>
      <c r="FK72" s="27"/>
      <c r="FL72" s="27"/>
      <c r="FM72" s="27"/>
      <c r="FN72" s="27"/>
      <c r="FO72" s="27"/>
      <c r="FP72" s="27"/>
      <c r="FQ72" s="27"/>
      <c r="FR72" s="27"/>
      <c r="FS72" s="27"/>
      <c r="FT72" s="27"/>
      <c r="FU72" s="27"/>
      <c r="FV72" s="27"/>
      <c r="FW72" s="27"/>
      <c r="FX72" s="27"/>
      <c r="FY72" s="27"/>
      <c r="FZ72" s="27"/>
      <c r="GA72" s="27"/>
      <c r="GB72" s="27"/>
      <c r="GC72" s="27"/>
      <c r="GD72" s="27"/>
      <c r="GE72" s="27"/>
      <c r="GF72" s="27"/>
      <c r="GG72" s="27"/>
      <c r="GH72" s="27"/>
      <c r="GI72" s="27"/>
      <c r="GJ72" s="27"/>
      <c r="GK72" s="27"/>
      <c r="GL72" s="27"/>
      <c r="GM72" s="27"/>
      <c r="GN72" s="27"/>
      <c r="GO72" s="27"/>
      <c r="GP72" s="27"/>
      <c r="GQ72" s="27"/>
      <c r="GR72" s="27"/>
      <c r="GS72" s="27"/>
      <c r="GT72" s="27"/>
      <c r="GU72" s="27"/>
      <c r="GV72" s="27"/>
      <c r="GW72" s="27"/>
      <c r="GX72" s="27"/>
      <c r="GY72" s="27"/>
      <c r="GZ72" s="27"/>
      <c r="HA72" s="27"/>
      <c r="HB72" s="27"/>
      <c r="HC72" s="27"/>
      <c r="HD72" s="27"/>
      <c r="HE72" s="27"/>
      <c r="HF72" s="27"/>
      <c r="HG72" s="27"/>
    </row>
    <row r="73" spans="1:215" s="6" customFormat="1" ht="15" hidden="1" thickBot="1">
      <c r="A73" s="27"/>
      <c r="B73" s="18"/>
      <c r="C73" s="28" t="s">
        <v>136</v>
      </c>
      <c r="D73" s="28"/>
      <c r="E73" s="19"/>
      <c r="F73" s="19"/>
      <c r="G73" s="20"/>
      <c r="H73" s="20" t="e">
        <f>SUM(H72:H72)</f>
        <v>#REF!</v>
      </c>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c r="BD73" s="27"/>
      <c r="BE73" s="27"/>
      <c r="BF73" s="27"/>
      <c r="BG73" s="27"/>
      <c r="BH73" s="27"/>
      <c r="BI73" s="27"/>
      <c r="BJ73" s="27"/>
      <c r="BK73" s="27"/>
      <c r="BL73" s="27"/>
      <c r="BM73" s="27"/>
      <c r="BN73" s="27"/>
      <c r="BO73" s="27"/>
      <c r="BP73" s="27"/>
      <c r="BQ73" s="27"/>
      <c r="BR73" s="27"/>
      <c r="BS73" s="27"/>
      <c r="BT73" s="27"/>
      <c r="BU73" s="27"/>
      <c r="BV73" s="27"/>
      <c r="BW73" s="27"/>
      <c r="BX73" s="27"/>
      <c r="BY73" s="27"/>
      <c r="BZ73" s="27"/>
      <c r="CA73" s="27"/>
      <c r="CB73" s="27"/>
      <c r="CC73" s="27"/>
      <c r="CD73" s="27"/>
      <c r="CE73" s="27"/>
      <c r="CF73" s="27"/>
      <c r="CG73" s="27"/>
      <c r="CH73" s="27"/>
      <c r="CI73" s="27"/>
      <c r="CJ73" s="27"/>
      <c r="CK73" s="27"/>
      <c r="CL73" s="27"/>
      <c r="CM73" s="27"/>
      <c r="CN73" s="27"/>
      <c r="CO73" s="27"/>
      <c r="CP73" s="27"/>
      <c r="CQ73" s="27"/>
      <c r="CR73" s="27"/>
      <c r="CS73" s="27"/>
      <c r="CT73" s="27"/>
      <c r="CU73" s="27"/>
      <c r="CV73" s="27"/>
      <c r="CW73" s="27"/>
      <c r="CX73" s="27"/>
      <c r="CY73" s="27"/>
      <c r="CZ73" s="27"/>
      <c r="DA73" s="27"/>
      <c r="DB73" s="27"/>
      <c r="DC73" s="27"/>
      <c r="DD73" s="27"/>
      <c r="DE73" s="27"/>
      <c r="DF73" s="27"/>
      <c r="DG73" s="27"/>
      <c r="DH73" s="27"/>
      <c r="DI73" s="27"/>
      <c r="DJ73" s="27"/>
      <c r="DK73" s="27"/>
      <c r="DL73" s="27"/>
      <c r="DM73" s="27"/>
      <c r="DN73" s="27"/>
      <c r="DO73" s="27"/>
      <c r="DP73" s="27"/>
      <c r="DQ73" s="27"/>
      <c r="DR73" s="27"/>
      <c r="DS73" s="27"/>
      <c r="DT73" s="27"/>
      <c r="DU73" s="27"/>
      <c r="DV73" s="27"/>
      <c r="DW73" s="27"/>
      <c r="DX73" s="27"/>
      <c r="DY73" s="27"/>
      <c r="DZ73" s="27"/>
      <c r="EA73" s="27"/>
      <c r="EB73" s="27"/>
      <c r="EC73" s="27"/>
      <c r="ED73" s="27"/>
      <c r="EE73" s="27"/>
      <c r="EF73" s="27"/>
      <c r="EG73" s="27"/>
      <c r="EH73" s="27"/>
      <c r="EI73" s="27"/>
      <c r="EJ73" s="27"/>
      <c r="EK73" s="27"/>
      <c r="EL73" s="27"/>
      <c r="EM73" s="27"/>
      <c r="EN73" s="27"/>
      <c r="EO73" s="27"/>
      <c r="EP73" s="27"/>
      <c r="EQ73" s="27"/>
      <c r="ER73" s="27"/>
      <c r="ES73" s="27"/>
      <c r="ET73" s="27"/>
      <c r="EU73" s="27"/>
      <c r="EV73" s="27"/>
      <c r="EW73" s="27"/>
      <c r="EX73" s="27"/>
      <c r="EY73" s="27"/>
      <c r="EZ73" s="27"/>
      <c r="FA73" s="27"/>
      <c r="FB73" s="27"/>
      <c r="FC73" s="27"/>
      <c r="FD73" s="27"/>
      <c r="FE73" s="27"/>
      <c r="FF73" s="27"/>
      <c r="FG73" s="27"/>
      <c r="FH73" s="27"/>
      <c r="FI73" s="27"/>
      <c r="FJ73" s="27"/>
      <c r="FK73" s="27"/>
      <c r="FL73" s="27"/>
      <c r="FM73" s="27"/>
      <c r="FN73" s="27"/>
      <c r="FO73" s="27"/>
      <c r="FP73" s="27"/>
      <c r="FQ73" s="27"/>
      <c r="FR73" s="27"/>
      <c r="FS73" s="27"/>
      <c r="FT73" s="27"/>
      <c r="FU73" s="27"/>
      <c r="FV73" s="27"/>
      <c r="FW73" s="27"/>
      <c r="FX73" s="27"/>
      <c r="FY73" s="27"/>
      <c r="FZ73" s="27"/>
      <c r="GA73" s="27"/>
      <c r="GB73" s="27"/>
      <c r="GC73" s="27"/>
      <c r="GD73" s="27"/>
      <c r="GE73" s="27"/>
      <c r="GF73" s="27"/>
      <c r="GG73" s="27"/>
      <c r="GH73" s="27"/>
      <c r="GI73" s="27"/>
      <c r="GJ73" s="27"/>
      <c r="GK73" s="27"/>
      <c r="GL73" s="27"/>
      <c r="GM73" s="27"/>
      <c r="GN73" s="27"/>
      <c r="GO73" s="27"/>
      <c r="GP73" s="27"/>
      <c r="GQ73" s="27"/>
      <c r="GR73" s="27"/>
      <c r="GS73" s="27"/>
      <c r="GT73" s="27"/>
      <c r="GU73" s="27"/>
      <c r="GV73" s="27"/>
      <c r="GW73" s="27"/>
      <c r="GX73" s="27"/>
      <c r="GY73" s="27"/>
      <c r="GZ73" s="27"/>
      <c r="HA73" s="27"/>
      <c r="HB73" s="27"/>
      <c r="HC73" s="27"/>
      <c r="HD73" s="27"/>
      <c r="HE73" s="27"/>
      <c r="HF73" s="27"/>
      <c r="HG73" s="27"/>
    </row>
    <row r="74" spans="1:215" s="6" customFormat="1" ht="29.45" hidden="1" thickBot="1">
      <c r="A74" s="27"/>
      <c r="B74" s="34"/>
      <c r="C74" s="28"/>
      <c r="D74" s="28"/>
      <c r="E74" s="19"/>
      <c r="F74" s="19"/>
      <c r="G74" s="20" t="s">
        <v>137</v>
      </c>
      <c r="H74" s="20" t="e">
        <f>H73/2900</f>
        <v>#REF!</v>
      </c>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c r="BS74" s="27"/>
      <c r="BT74" s="27"/>
      <c r="BU74" s="27"/>
      <c r="BV74" s="27"/>
      <c r="BW74" s="27"/>
      <c r="BX74" s="27"/>
      <c r="BY74" s="27"/>
      <c r="BZ74" s="27"/>
      <c r="CA74" s="27"/>
      <c r="CB74" s="27"/>
      <c r="CC74" s="27"/>
      <c r="CD74" s="27"/>
      <c r="CE74" s="27"/>
      <c r="CF74" s="27"/>
      <c r="CG74" s="27"/>
      <c r="CH74" s="27"/>
      <c r="CI74" s="27"/>
      <c r="CJ74" s="27"/>
      <c r="CK74" s="27"/>
      <c r="CL74" s="27"/>
      <c r="CM74" s="27"/>
      <c r="CN74" s="27"/>
      <c r="CO74" s="27"/>
      <c r="CP74" s="27"/>
      <c r="CQ74" s="27"/>
      <c r="CR74" s="27"/>
      <c r="CS74" s="27"/>
      <c r="CT74" s="27"/>
      <c r="CU74" s="27"/>
      <c r="CV74" s="27"/>
      <c r="CW74" s="27"/>
      <c r="CX74" s="27"/>
      <c r="CY74" s="27"/>
      <c r="CZ74" s="27"/>
      <c r="DA74" s="27"/>
      <c r="DB74" s="27"/>
      <c r="DC74" s="27"/>
      <c r="DD74" s="27"/>
      <c r="DE74" s="27"/>
      <c r="DF74" s="27"/>
      <c r="DG74" s="27"/>
      <c r="DH74" s="27"/>
      <c r="DI74" s="27"/>
      <c r="DJ74" s="27"/>
      <c r="DK74" s="27"/>
      <c r="DL74" s="27"/>
      <c r="DM74" s="27"/>
      <c r="DN74" s="27"/>
      <c r="DO74" s="27"/>
      <c r="DP74" s="27"/>
      <c r="DQ74" s="27"/>
      <c r="DR74" s="27"/>
      <c r="DS74" s="27"/>
      <c r="DT74" s="27"/>
      <c r="DU74" s="27"/>
      <c r="DV74" s="27"/>
      <c r="DW74" s="27"/>
      <c r="DX74" s="27"/>
      <c r="DY74" s="27"/>
      <c r="DZ74" s="27"/>
      <c r="EA74" s="27"/>
      <c r="EB74" s="27"/>
      <c r="EC74" s="27"/>
      <c r="ED74" s="27"/>
      <c r="EE74" s="27"/>
      <c r="EF74" s="27"/>
      <c r="EG74" s="27"/>
      <c r="EH74" s="27"/>
      <c r="EI74" s="27"/>
      <c r="EJ74" s="27"/>
      <c r="EK74" s="27"/>
      <c r="EL74" s="27"/>
      <c r="EM74" s="27"/>
      <c r="EN74" s="27"/>
      <c r="EO74" s="27"/>
      <c r="EP74" s="27"/>
      <c r="EQ74" s="27"/>
      <c r="ER74" s="27"/>
      <c r="ES74" s="27"/>
      <c r="ET74" s="27"/>
      <c r="EU74" s="27"/>
      <c r="EV74" s="27"/>
      <c r="EW74" s="27"/>
      <c r="EX74" s="27"/>
      <c r="EY74" s="27"/>
      <c r="EZ74" s="27"/>
      <c r="FA74" s="27"/>
      <c r="FB74" s="27"/>
      <c r="FC74" s="27"/>
      <c r="FD74" s="27"/>
      <c r="FE74" s="27"/>
      <c r="FF74" s="27"/>
      <c r="FG74" s="27"/>
      <c r="FH74" s="27"/>
      <c r="FI74" s="27"/>
      <c r="FJ74" s="27"/>
      <c r="FK74" s="27"/>
      <c r="FL74" s="27"/>
      <c r="FM74" s="27"/>
      <c r="FN74" s="27"/>
      <c r="FO74" s="27"/>
      <c r="FP74" s="27"/>
      <c r="FQ74" s="27"/>
      <c r="FR74" s="27"/>
      <c r="FS74" s="27"/>
      <c r="FT74" s="27"/>
      <c r="FU74" s="27"/>
      <c r="FV74" s="27"/>
      <c r="FW74" s="27"/>
      <c r="FX74" s="27"/>
      <c r="FY74" s="27"/>
      <c r="FZ74" s="27"/>
      <c r="GA74" s="27"/>
      <c r="GB74" s="27"/>
      <c r="GC74" s="27"/>
      <c r="GD74" s="27"/>
      <c r="GE74" s="27"/>
      <c r="GF74" s="27"/>
      <c r="GG74" s="27"/>
      <c r="GH74" s="27"/>
      <c r="GI74" s="27"/>
      <c r="GJ74" s="27"/>
      <c r="GK74" s="27"/>
      <c r="GL74" s="27"/>
      <c r="GM74" s="27"/>
      <c r="GN74" s="27"/>
      <c r="GO74" s="27"/>
      <c r="GP74" s="27"/>
      <c r="GQ74" s="27"/>
      <c r="GR74" s="27"/>
      <c r="GS74" s="27"/>
      <c r="GT74" s="27"/>
      <c r="GU74" s="27"/>
      <c r="GV74" s="27"/>
      <c r="GW74" s="27"/>
      <c r="GX74" s="27"/>
      <c r="GY74" s="27"/>
      <c r="GZ74" s="27"/>
      <c r="HA74" s="27"/>
      <c r="HB74" s="27"/>
      <c r="HC74" s="27"/>
      <c r="HD74" s="27"/>
      <c r="HE74" s="27"/>
      <c r="HF74" s="27"/>
      <c r="HG74" s="27"/>
    </row>
    <row r="75" spans="1:215">
      <c r="A75" s="22"/>
      <c r="B75" s="13"/>
      <c r="C75" s="23"/>
      <c r="D75" s="23"/>
      <c r="E75" s="24"/>
      <c r="F75" s="25"/>
      <c r="G75" s="26"/>
      <c r="H75" s="26"/>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2"/>
      <c r="AY75" s="22"/>
      <c r="AZ75" s="22"/>
      <c r="BA75" s="22"/>
      <c r="BB75" s="22"/>
      <c r="BC75" s="22"/>
      <c r="BD75" s="22"/>
      <c r="BE75" s="22"/>
      <c r="BF75" s="22"/>
      <c r="BG75" s="22"/>
      <c r="BH75" s="22"/>
      <c r="BI75" s="22"/>
      <c r="BJ75" s="22"/>
      <c r="BK75" s="22"/>
      <c r="BL75" s="22"/>
      <c r="BM75" s="22"/>
      <c r="BN75" s="22"/>
      <c r="BO75" s="22"/>
      <c r="BP75" s="22"/>
      <c r="BQ75" s="22"/>
      <c r="BR75" s="22"/>
      <c r="BS75" s="22"/>
      <c r="BT75" s="22"/>
      <c r="BU75" s="22"/>
      <c r="BV75" s="22"/>
      <c r="BW75" s="22"/>
      <c r="BX75" s="22"/>
      <c r="BY75" s="22"/>
      <c r="BZ75" s="22"/>
      <c r="CA75" s="22"/>
      <c r="CB75" s="22"/>
      <c r="CC75" s="22"/>
      <c r="CD75" s="22"/>
      <c r="CE75" s="22"/>
      <c r="CF75" s="22"/>
      <c r="CG75" s="22"/>
      <c r="CH75" s="22"/>
      <c r="CI75" s="22"/>
      <c r="CJ75" s="22"/>
      <c r="CK75" s="22"/>
      <c r="CL75" s="22"/>
      <c r="CM75" s="22"/>
      <c r="CN75" s="22"/>
      <c r="CO75" s="22"/>
      <c r="CP75" s="22"/>
      <c r="CQ75" s="22"/>
      <c r="CR75" s="22"/>
      <c r="CS75" s="22"/>
      <c r="CT75" s="22"/>
      <c r="CU75" s="22"/>
      <c r="CV75" s="22"/>
      <c r="CW75" s="22"/>
      <c r="CX75" s="22"/>
      <c r="CY75" s="22"/>
      <c r="CZ75" s="22"/>
      <c r="DA75" s="22"/>
      <c r="DB75" s="22"/>
      <c r="DC75" s="22"/>
      <c r="DD75" s="22"/>
      <c r="DE75" s="22"/>
      <c r="DF75" s="22"/>
      <c r="DG75" s="22"/>
      <c r="DH75" s="22"/>
      <c r="DI75" s="22"/>
      <c r="DJ75" s="22"/>
      <c r="DK75" s="22"/>
      <c r="DL75" s="22"/>
      <c r="DM75" s="22"/>
      <c r="DN75" s="22"/>
      <c r="DO75" s="22"/>
      <c r="DP75" s="22"/>
      <c r="DQ75" s="22"/>
      <c r="DR75" s="22"/>
      <c r="DS75" s="22"/>
      <c r="DT75" s="22"/>
      <c r="DU75" s="22"/>
      <c r="DV75" s="22"/>
      <c r="DW75" s="22"/>
      <c r="DX75" s="22"/>
      <c r="DY75" s="22"/>
      <c r="DZ75" s="22"/>
      <c r="EA75" s="22"/>
      <c r="EB75" s="22"/>
      <c r="EC75" s="22"/>
      <c r="ED75" s="22"/>
      <c r="EE75" s="22"/>
      <c r="EF75" s="22"/>
      <c r="EG75" s="22"/>
      <c r="EH75" s="22"/>
      <c r="EI75" s="22"/>
      <c r="EJ75" s="22"/>
      <c r="EK75" s="22"/>
      <c r="EL75" s="22"/>
      <c r="EM75" s="22"/>
      <c r="EN75" s="22"/>
      <c r="EO75" s="22"/>
      <c r="EP75" s="22"/>
      <c r="EQ75" s="22"/>
      <c r="ER75" s="22"/>
      <c r="ES75" s="22"/>
      <c r="ET75" s="22"/>
      <c r="EU75" s="22"/>
      <c r="EV75" s="22"/>
      <c r="EW75" s="22"/>
      <c r="EX75" s="22"/>
      <c r="EY75" s="22"/>
      <c r="EZ75" s="22"/>
      <c r="FA75" s="22"/>
      <c r="FB75" s="22"/>
      <c r="FC75" s="22"/>
      <c r="FD75" s="22"/>
      <c r="FE75" s="22"/>
      <c r="FF75" s="22"/>
      <c r="FG75" s="22"/>
      <c r="FH75" s="22"/>
      <c r="FI75" s="22"/>
      <c r="FJ75" s="22"/>
      <c r="FK75" s="22"/>
      <c r="FL75" s="22"/>
      <c r="FM75" s="22"/>
      <c r="FN75" s="22"/>
      <c r="FO75" s="22"/>
      <c r="FP75" s="22"/>
      <c r="FQ75" s="22"/>
      <c r="FR75" s="22"/>
      <c r="FS75" s="22"/>
      <c r="FT75" s="22"/>
      <c r="FU75" s="22"/>
      <c r="FV75" s="22"/>
      <c r="FW75" s="22"/>
      <c r="FX75" s="22"/>
      <c r="FY75" s="22"/>
      <c r="FZ75" s="22"/>
      <c r="GA75" s="22"/>
      <c r="GB75" s="22"/>
      <c r="GC75" s="22"/>
      <c r="GD75" s="22"/>
      <c r="GE75" s="22"/>
      <c r="GF75" s="22"/>
      <c r="GG75" s="22"/>
      <c r="GH75" s="22"/>
      <c r="GI75" s="22"/>
      <c r="GJ75" s="22"/>
      <c r="GK75" s="22"/>
      <c r="GL75" s="22"/>
      <c r="GM75" s="22"/>
      <c r="GN75" s="22"/>
      <c r="GO75" s="22"/>
      <c r="GP75" s="22"/>
      <c r="GQ75" s="22"/>
      <c r="GR75" s="22"/>
      <c r="GS75" s="22"/>
      <c r="GT75" s="22"/>
      <c r="GU75" s="22"/>
      <c r="GV75" s="22"/>
      <c r="GW75" s="22"/>
      <c r="GX75" s="22"/>
      <c r="GY75" s="22"/>
      <c r="GZ75" s="22"/>
      <c r="HA75" s="22"/>
      <c r="HB75" s="22"/>
      <c r="HC75" s="22"/>
      <c r="HD75" s="22"/>
      <c r="HE75" s="22"/>
      <c r="HF75" s="22"/>
      <c r="HG75" s="22"/>
    </row>
    <row r="76" spans="1:215">
      <c r="A76" s="22"/>
      <c r="B76" s="13"/>
      <c r="C76" s="23"/>
      <c r="D76" s="23"/>
      <c r="E76" s="24"/>
      <c r="F76" s="25"/>
      <c r="G76" s="26"/>
      <c r="H76" s="26"/>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2"/>
      <c r="BD76" s="22"/>
      <c r="BE76" s="22"/>
      <c r="BF76" s="22"/>
      <c r="BG76" s="22"/>
      <c r="BH76" s="22"/>
      <c r="BI76" s="22"/>
      <c r="BJ76" s="22"/>
      <c r="BK76" s="22"/>
      <c r="BL76" s="22"/>
      <c r="BM76" s="22"/>
      <c r="BN76" s="22"/>
      <c r="BO76" s="22"/>
      <c r="BP76" s="22"/>
      <c r="BQ76" s="22"/>
      <c r="BR76" s="22"/>
      <c r="BS76" s="22"/>
      <c r="BT76" s="22"/>
      <c r="BU76" s="22"/>
      <c r="BV76" s="22"/>
      <c r="BW76" s="22"/>
      <c r="BX76" s="22"/>
      <c r="BY76" s="22"/>
      <c r="BZ76" s="22"/>
      <c r="CA76" s="22"/>
      <c r="CB76" s="22"/>
      <c r="CC76" s="22"/>
      <c r="CD76" s="22"/>
      <c r="CE76" s="22"/>
      <c r="CF76" s="22"/>
      <c r="CG76" s="22"/>
      <c r="CH76" s="22"/>
      <c r="CI76" s="22"/>
      <c r="CJ76" s="22"/>
      <c r="CK76" s="22"/>
      <c r="CL76" s="22"/>
      <c r="CM76" s="22"/>
      <c r="CN76" s="22"/>
      <c r="CO76" s="22"/>
      <c r="CP76" s="22"/>
      <c r="CQ76" s="22"/>
      <c r="CR76" s="22"/>
      <c r="CS76" s="22"/>
      <c r="CT76" s="22"/>
      <c r="CU76" s="22"/>
      <c r="CV76" s="22"/>
      <c r="CW76" s="22"/>
      <c r="CX76" s="22"/>
      <c r="CY76" s="22"/>
      <c r="CZ76" s="22"/>
      <c r="DA76" s="22"/>
      <c r="DB76" s="22"/>
      <c r="DC76" s="22"/>
      <c r="DD76" s="22"/>
      <c r="DE76" s="22"/>
      <c r="DF76" s="22"/>
      <c r="DG76" s="22"/>
      <c r="DH76" s="22"/>
      <c r="DI76" s="22"/>
      <c r="DJ76" s="22"/>
      <c r="DK76" s="22"/>
      <c r="DL76" s="22"/>
      <c r="DM76" s="22"/>
      <c r="DN76" s="22"/>
      <c r="DO76" s="22"/>
      <c r="DP76" s="22"/>
      <c r="DQ76" s="22"/>
      <c r="DR76" s="22"/>
      <c r="DS76" s="22"/>
      <c r="DT76" s="22"/>
      <c r="DU76" s="22"/>
      <c r="DV76" s="22"/>
      <c r="DW76" s="22"/>
      <c r="DX76" s="22"/>
      <c r="DY76" s="22"/>
      <c r="DZ76" s="22"/>
      <c r="EA76" s="22"/>
      <c r="EB76" s="22"/>
      <c r="EC76" s="22"/>
      <c r="ED76" s="22"/>
      <c r="EE76" s="22"/>
      <c r="EF76" s="22"/>
      <c r="EG76" s="22"/>
      <c r="EH76" s="22"/>
      <c r="EI76" s="22"/>
      <c r="EJ76" s="22"/>
      <c r="EK76" s="22"/>
      <c r="EL76" s="22"/>
      <c r="EM76" s="22"/>
      <c r="EN76" s="22"/>
      <c r="EO76" s="22"/>
      <c r="EP76" s="22"/>
      <c r="EQ76" s="22"/>
      <c r="ER76" s="22"/>
      <c r="ES76" s="22"/>
      <c r="ET76" s="22"/>
      <c r="EU76" s="22"/>
      <c r="EV76" s="22"/>
      <c r="EW76" s="22"/>
      <c r="EX76" s="22"/>
      <c r="EY76" s="22"/>
      <c r="EZ76" s="22"/>
      <c r="FA76" s="22"/>
      <c r="FB76" s="22"/>
      <c r="FC76" s="22"/>
      <c r="FD76" s="22"/>
      <c r="FE76" s="22"/>
      <c r="FF76" s="22"/>
      <c r="FG76" s="22"/>
      <c r="FH76" s="22"/>
      <c r="FI76" s="22"/>
      <c r="FJ76" s="22"/>
      <c r="FK76" s="22"/>
      <c r="FL76" s="22"/>
      <c r="FM76" s="22"/>
      <c r="FN76" s="22"/>
      <c r="FO76" s="22"/>
      <c r="FP76" s="22"/>
      <c r="FQ76" s="22"/>
      <c r="FR76" s="22"/>
      <c r="FS76" s="22"/>
      <c r="FT76" s="22"/>
      <c r="FU76" s="22"/>
      <c r="FV76" s="22"/>
      <c r="FW76" s="22"/>
      <c r="FX76" s="22"/>
      <c r="FY76" s="22"/>
      <c r="FZ76" s="22"/>
      <c r="GA76" s="22"/>
      <c r="GB76" s="22"/>
      <c r="GC76" s="22"/>
      <c r="GD76" s="22"/>
      <c r="GE76" s="22"/>
      <c r="GF76" s="22"/>
      <c r="GG76" s="22"/>
      <c r="GH76" s="22"/>
      <c r="GI76" s="22"/>
      <c r="GJ76" s="22"/>
      <c r="GK76" s="22"/>
      <c r="GL76" s="22"/>
      <c r="GM76" s="22"/>
      <c r="GN76" s="22"/>
      <c r="GO76" s="22"/>
      <c r="GP76" s="22"/>
      <c r="GQ76" s="22"/>
      <c r="GR76" s="22"/>
      <c r="GS76" s="22"/>
      <c r="GT76" s="22"/>
      <c r="GU76" s="22"/>
      <c r="GV76" s="22"/>
      <c r="GW76" s="22"/>
      <c r="GX76" s="22"/>
      <c r="GY76" s="22"/>
      <c r="GZ76" s="22"/>
      <c r="HA76" s="22"/>
      <c r="HB76" s="22"/>
      <c r="HC76" s="22"/>
      <c r="HD76" s="22"/>
      <c r="HE76" s="22"/>
      <c r="HF76" s="22"/>
      <c r="HG76" s="22"/>
    </row>
    <row r="77" spans="1:215">
      <c r="A77" s="22"/>
      <c r="B77" s="13"/>
      <c r="C77" s="23"/>
      <c r="D77" s="23"/>
      <c r="E77" s="24"/>
      <c r="F77" s="25"/>
      <c r="G77" s="26"/>
      <c r="H77" s="26"/>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c r="BH77" s="22"/>
      <c r="BI77" s="22"/>
      <c r="BJ77" s="22"/>
      <c r="BK77" s="22"/>
      <c r="BL77" s="22"/>
      <c r="BM77" s="22"/>
      <c r="BN77" s="22"/>
      <c r="BO77" s="22"/>
      <c r="BP77" s="22"/>
      <c r="BQ77" s="22"/>
      <c r="BR77" s="22"/>
      <c r="BS77" s="22"/>
      <c r="BT77" s="22"/>
      <c r="BU77" s="22"/>
      <c r="BV77" s="22"/>
      <c r="BW77" s="22"/>
      <c r="BX77" s="22"/>
      <c r="BY77" s="22"/>
      <c r="BZ77" s="22"/>
      <c r="CA77" s="22"/>
      <c r="CB77" s="22"/>
      <c r="CC77" s="22"/>
      <c r="CD77" s="22"/>
      <c r="CE77" s="22"/>
      <c r="CF77" s="22"/>
      <c r="CG77" s="22"/>
      <c r="CH77" s="22"/>
      <c r="CI77" s="22"/>
      <c r="CJ77" s="22"/>
      <c r="CK77" s="22"/>
      <c r="CL77" s="22"/>
      <c r="CM77" s="22"/>
      <c r="CN77" s="22"/>
      <c r="CO77" s="22"/>
      <c r="CP77" s="22"/>
      <c r="CQ77" s="22"/>
      <c r="CR77" s="22"/>
      <c r="CS77" s="22"/>
      <c r="CT77" s="22"/>
      <c r="CU77" s="22"/>
      <c r="CV77" s="22"/>
      <c r="CW77" s="22"/>
      <c r="CX77" s="22"/>
      <c r="CY77" s="22"/>
      <c r="CZ77" s="22"/>
      <c r="DA77" s="22"/>
      <c r="DB77" s="22"/>
      <c r="DC77" s="22"/>
      <c r="DD77" s="22"/>
      <c r="DE77" s="22"/>
      <c r="DF77" s="22"/>
      <c r="DG77" s="22"/>
      <c r="DH77" s="22"/>
      <c r="DI77" s="22"/>
      <c r="DJ77" s="22"/>
      <c r="DK77" s="22"/>
      <c r="DL77" s="22"/>
      <c r="DM77" s="22"/>
      <c r="DN77" s="22"/>
      <c r="DO77" s="22"/>
      <c r="DP77" s="22"/>
      <c r="DQ77" s="22"/>
      <c r="DR77" s="22"/>
      <c r="DS77" s="22"/>
      <c r="DT77" s="22"/>
      <c r="DU77" s="22"/>
      <c r="DV77" s="22"/>
      <c r="DW77" s="22"/>
      <c r="DX77" s="22"/>
      <c r="DY77" s="22"/>
      <c r="DZ77" s="22"/>
      <c r="EA77" s="22"/>
      <c r="EB77" s="22"/>
      <c r="EC77" s="22"/>
      <c r="ED77" s="22"/>
      <c r="EE77" s="22"/>
      <c r="EF77" s="22"/>
      <c r="EG77" s="22"/>
      <c r="EH77" s="22"/>
      <c r="EI77" s="22"/>
      <c r="EJ77" s="22"/>
      <c r="EK77" s="22"/>
      <c r="EL77" s="22"/>
      <c r="EM77" s="22"/>
      <c r="EN77" s="22"/>
      <c r="EO77" s="22"/>
      <c r="EP77" s="22"/>
      <c r="EQ77" s="22"/>
      <c r="ER77" s="22"/>
      <c r="ES77" s="22"/>
      <c r="ET77" s="22"/>
      <c r="EU77" s="22"/>
      <c r="EV77" s="22"/>
      <c r="EW77" s="22"/>
      <c r="EX77" s="22"/>
      <c r="EY77" s="22"/>
      <c r="EZ77" s="22"/>
      <c r="FA77" s="22"/>
      <c r="FB77" s="22"/>
      <c r="FC77" s="22"/>
      <c r="FD77" s="22"/>
      <c r="FE77" s="22"/>
      <c r="FF77" s="22"/>
      <c r="FG77" s="22"/>
      <c r="FH77" s="22"/>
      <c r="FI77" s="22"/>
      <c r="FJ77" s="22"/>
      <c r="FK77" s="22"/>
      <c r="FL77" s="22"/>
      <c r="FM77" s="22"/>
      <c r="FN77" s="22"/>
      <c r="FO77" s="22"/>
      <c r="FP77" s="22"/>
      <c r="FQ77" s="22"/>
      <c r="FR77" s="22"/>
      <c r="FS77" s="22"/>
      <c r="FT77" s="22"/>
      <c r="FU77" s="22"/>
      <c r="FV77" s="22"/>
      <c r="FW77" s="22"/>
      <c r="FX77" s="22"/>
      <c r="FY77" s="22"/>
      <c r="FZ77" s="22"/>
      <c r="GA77" s="22"/>
      <c r="GB77" s="22"/>
      <c r="GC77" s="22"/>
      <c r="GD77" s="22"/>
      <c r="GE77" s="22"/>
      <c r="GF77" s="22"/>
      <c r="GG77" s="22"/>
      <c r="GH77" s="22"/>
      <c r="GI77" s="22"/>
      <c r="GJ77" s="22"/>
      <c r="GK77" s="22"/>
      <c r="GL77" s="22"/>
      <c r="GM77" s="22"/>
      <c r="GN77" s="22"/>
      <c r="GO77" s="22"/>
      <c r="GP77" s="22"/>
      <c r="GQ77" s="22"/>
      <c r="GR77" s="22"/>
      <c r="GS77" s="22"/>
      <c r="GT77" s="22"/>
      <c r="GU77" s="22"/>
      <c r="GV77" s="22"/>
      <c r="GW77" s="22"/>
      <c r="GX77" s="22"/>
      <c r="GY77" s="22"/>
      <c r="GZ77" s="22"/>
      <c r="HA77" s="22"/>
      <c r="HB77" s="22"/>
      <c r="HC77" s="22"/>
      <c r="HD77" s="22"/>
      <c r="HE77" s="22"/>
      <c r="HF77" s="22"/>
      <c r="HG77" s="22"/>
    </row>
    <row r="78" spans="1:215">
      <c r="A78" s="22"/>
      <c r="B78" s="13"/>
      <c r="C78" s="23"/>
      <c r="D78" s="23"/>
      <c r="E78" s="24"/>
      <c r="F78" s="25"/>
      <c r="G78" s="26"/>
      <c r="H78" s="26"/>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2"/>
      <c r="AY78" s="22"/>
      <c r="AZ78" s="22"/>
      <c r="BA78" s="22"/>
      <c r="BB78" s="22"/>
      <c r="BC78" s="22"/>
      <c r="BD78" s="22"/>
      <c r="BE78" s="22"/>
      <c r="BF78" s="22"/>
      <c r="BG78" s="22"/>
      <c r="BH78" s="22"/>
      <c r="BI78" s="22"/>
      <c r="BJ78" s="22"/>
      <c r="BK78" s="22"/>
      <c r="BL78" s="22"/>
      <c r="BM78" s="22"/>
      <c r="BN78" s="22"/>
      <c r="BO78" s="22"/>
      <c r="BP78" s="22"/>
      <c r="BQ78" s="22"/>
      <c r="BR78" s="22"/>
      <c r="BS78" s="22"/>
      <c r="BT78" s="22"/>
      <c r="BU78" s="22"/>
      <c r="BV78" s="22"/>
      <c r="BW78" s="22"/>
      <c r="BX78" s="22"/>
      <c r="BY78" s="22"/>
      <c r="BZ78" s="22"/>
      <c r="CA78" s="22"/>
      <c r="CB78" s="22"/>
      <c r="CC78" s="22"/>
      <c r="CD78" s="22"/>
      <c r="CE78" s="22"/>
      <c r="CF78" s="22"/>
      <c r="CG78" s="22"/>
      <c r="CH78" s="22"/>
      <c r="CI78" s="22"/>
      <c r="CJ78" s="22"/>
      <c r="CK78" s="22"/>
      <c r="CL78" s="22"/>
      <c r="CM78" s="22"/>
      <c r="CN78" s="22"/>
      <c r="CO78" s="22"/>
      <c r="CP78" s="22"/>
      <c r="CQ78" s="22"/>
      <c r="CR78" s="22"/>
      <c r="CS78" s="22"/>
      <c r="CT78" s="22"/>
      <c r="CU78" s="22"/>
      <c r="CV78" s="22"/>
      <c r="CW78" s="22"/>
      <c r="CX78" s="22"/>
      <c r="CY78" s="22"/>
      <c r="CZ78" s="22"/>
      <c r="DA78" s="22"/>
      <c r="DB78" s="22"/>
      <c r="DC78" s="22"/>
      <c r="DD78" s="22"/>
      <c r="DE78" s="22"/>
      <c r="DF78" s="22"/>
      <c r="DG78" s="22"/>
      <c r="DH78" s="22"/>
      <c r="DI78" s="22"/>
      <c r="DJ78" s="22"/>
      <c r="DK78" s="22"/>
      <c r="DL78" s="22"/>
      <c r="DM78" s="22"/>
      <c r="DN78" s="22"/>
      <c r="DO78" s="22"/>
      <c r="DP78" s="22"/>
      <c r="DQ78" s="22"/>
      <c r="DR78" s="22"/>
      <c r="DS78" s="22"/>
      <c r="DT78" s="22"/>
      <c r="DU78" s="22"/>
      <c r="DV78" s="22"/>
      <c r="DW78" s="22"/>
      <c r="DX78" s="22"/>
      <c r="DY78" s="22"/>
      <c r="DZ78" s="22"/>
      <c r="EA78" s="22"/>
      <c r="EB78" s="22"/>
      <c r="EC78" s="22"/>
      <c r="ED78" s="22"/>
      <c r="EE78" s="22"/>
      <c r="EF78" s="22"/>
      <c r="EG78" s="22"/>
      <c r="EH78" s="22"/>
      <c r="EI78" s="22"/>
      <c r="EJ78" s="22"/>
      <c r="EK78" s="22"/>
      <c r="EL78" s="22"/>
      <c r="EM78" s="22"/>
      <c r="EN78" s="22"/>
      <c r="EO78" s="22"/>
      <c r="EP78" s="22"/>
      <c r="EQ78" s="22"/>
      <c r="ER78" s="22"/>
      <c r="ES78" s="22"/>
      <c r="ET78" s="22"/>
      <c r="EU78" s="22"/>
      <c r="EV78" s="22"/>
      <c r="EW78" s="22"/>
      <c r="EX78" s="22"/>
      <c r="EY78" s="22"/>
      <c r="EZ78" s="22"/>
      <c r="FA78" s="22"/>
      <c r="FB78" s="22"/>
      <c r="FC78" s="22"/>
      <c r="FD78" s="22"/>
      <c r="FE78" s="22"/>
      <c r="FF78" s="22"/>
      <c r="FG78" s="22"/>
      <c r="FH78" s="22"/>
      <c r="FI78" s="22"/>
      <c r="FJ78" s="22"/>
      <c r="FK78" s="22"/>
      <c r="FL78" s="22"/>
      <c r="FM78" s="22"/>
      <c r="FN78" s="22"/>
      <c r="FO78" s="22"/>
      <c r="FP78" s="22"/>
      <c r="FQ78" s="22"/>
      <c r="FR78" s="22"/>
      <c r="FS78" s="22"/>
      <c r="FT78" s="22"/>
      <c r="FU78" s="22"/>
      <c r="FV78" s="22"/>
      <c r="FW78" s="22"/>
      <c r="FX78" s="22"/>
      <c r="FY78" s="22"/>
      <c r="FZ78" s="22"/>
      <c r="GA78" s="22"/>
      <c r="GB78" s="22"/>
      <c r="GC78" s="22"/>
      <c r="GD78" s="22"/>
      <c r="GE78" s="22"/>
      <c r="GF78" s="22"/>
      <c r="GG78" s="22"/>
      <c r="GH78" s="22"/>
      <c r="GI78" s="22"/>
      <c r="GJ78" s="22"/>
      <c r="GK78" s="22"/>
      <c r="GL78" s="22"/>
      <c r="GM78" s="22"/>
      <c r="GN78" s="22"/>
      <c r="GO78" s="22"/>
      <c r="GP78" s="22"/>
      <c r="GQ78" s="22"/>
      <c r="GR78" s="22"/>
      <c r="GS78" s="22"/>
      <c r="GT78" s="22"/>
      <c r="GU78" s="22"/>
      <c r="GV78" s="22"/>
      <c r="GW78" s="22"/>
      <c r="GX78" s="22"/>
      <c r="GY78" s="22"/>
      <c r="GZ78" s="22"/>
      <c r="HA78" s="22"/>
      <c r="HB78" s="22"/>
      <c r="HC78" s="22"/>
      <c r="HD78" s="22"/>
      <c r="HE78" s="22"/>
      <c r="HF78" s="22"/>
      <c r="HG78" s="22"/>
    </row>
    <row r="79" spans="1:215">
      <c r="A79" s="22"/>
      <c r="B79" s="13"/>
      <c r="C79" s="23"/>
      <c r="D79" s="23"/>
      <c r="E79" s="24"/>
      <c r="F79" s="25"/>
      <c r="G79" s="26"/>
      <c r="H79" s="26"/>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2"/>
      <c r="AY79" s="22"/>
      <c r="AZ79" s="22"/>
      <c r="BA79" s="22"/>
      <c r="BB79" s="22"/>
      <c r="BC79" s="22"/>
      <c r="BD79" s="22"/>
      <c r="BE79" s="22"/>
      <c r="BF79" s="22"/>
      <c r="BG79" s="22"/>
      <c r="BH79" s="22"/>
      <c r="BI79" s="22"/>
      <c r="BJ79" s="22"/>
      <c r="BK79" s="22"/>
      <c r="BL79" s="22"/>
      <c r="BM79" s="22"/>
      <c r="BN79" s="22"/>
      <c r="BO79" s="22"/>
      <c r="BP79" s="22"/>
      <c r="BQ79" s="22"/>
      <c r="BR79" s="22"/>
      <c r="BS79" s="22"/>
      <c r="BT79" s="22"/>
      <c r="BU79" s="22"/>
      <c r="BV79" s="22"/>
      <c r="BW79" s="22"/>
      <c r="BX79" s="22"/>
      <c r="BY79" s="22"/>
      <c r="BZ79" s="22"/>
      <c r="CA79" s="22"/>
      <c r="CB79" s="22"/>
      <c r="CC79" s="22"/>
      <c r="CD79" s="22"/>
      <c r="CE79" s="22"/>
      <c r="CF79" s="22"/>
      <c r="CG79" s="22"/>
      <c r="CH79" s="22"/>
      <c r="CI79" s="22"/>
      <c r="CJ79" s="22"/>
      <c r="CK79" s="22"/>
      <c r="CL79" s="22"/>
      <c r="CM79" s="22"/>
      <c r="CN79" s="22"/>
      <c r="CO79" s="22"/>
      <c r="CP79" s="22"/>
      <c r="CQ79" s="22"/>
      <c r="CR79" s="22"/>
      <c r="CS79" s="22"/>
      <c r="CT79" s="22"/>
      <c r="CU79" s="22"/>
      <c r="CV79" s="22"/>
      <c r="CW79" s="22"/>
      <c r="CX79" s="22"/>
      <c r="CY79" s="22"/>
      <c r="CZ79" s="22"/>
      <c r="DA79" s="22"/>
      <c r="DB79" s="22"/>
      <c r="DC79" s="22"/>
      <c r="DD79" s="22"/>
      <c r="DE79" s="22"/>
      <c r="DF79" s="22"/>
      <c r="DG79" s="22"/>
      <c r="DH79" s="22"/>
      <c r="DI79" s="22"/>
      <c r="DJ79" s="22"/>
      <c r="DK79" s="22"/>
      <c r="DL79" s="22"/>
      <c r="DM79" s="22"/>
      <c r="DN79" s="22"/>
      <c r="DO79" s="22"/>
      <c r="DP79" s="22"/>
      <c r="DQ79" s="22"/>
      <c r="DR79" s="22"/>
      <c r="DS79" s="22"/>
      <c r="DT79" s="22"/>
      <c r="DU79" s="22"/>
      <c r="DV79" s="22"/>
      <c r="DW79" s="22"/>
      <c r="DX79" s="22"/>
      <c r="DY79" s="22"/>
      <c r="DZ79" s="22"/>
      <c r="EA79" s="22"/>
      <c r="EB79" s="22"/>
      <c r="EC79" s="22"/>
      <c r="ED79" s="22"/>
      <c r="EE79" s="22"/>
      <c r="EF79" s="22"/>
      <c r="EG79" s="22"/>
      <c r="EH79" s="22"/>
      <c r="EI79" s="22"/>
      <c r="EJ79" s="22"/>
      <c r="EK79" s="22"/>
      <c r="EL79" s="22"/>
      <c r="EM79" s="22"/>
      <c r="EN79" s="22"/>
      <c r="EO79" s="22"/>
      <c r="EP79" s="22"/>
      <c r="EQ79" s="22"/>
      <c r="ER79" s="22"/>
      <c r="ES79" s="22"/>
      <c r="ET79" s="22"/>
      <c r="EU79" s="22"/>
      <c r="EV79" s="22"/>
      <c r="EW79" s="22"/>
      <c r="EX79" s="22"/>
      <c r="EY79" s="22"/>
      <c r="EZ79" s="22"/>
      <c r="FA79" s="22"/>
      <c r="FB79" s="22"/>
      <c r="FC79" s="22"/>
      <c r="FD79" s="22"/>
      <c r="FE79" s="22"/>
      <c r="FF79" s="22"/>
      <c r="FG79" s="22"/>
      <c r="FH79" s="22"/>
      <c r="FI79" s="22"/>
      <c r="FJ79" s="22"/>
      <c r="FK79" s="22"/>
      <c r="FL79" s="22"/>
      <c r="FM79" s="22"/>
      <c r="FN79" s="22"/>
      <c r="FO79" s="22"/>
      <c r="FP79" s="22"/>
      <c r="FQ79" s="22"/>
      <c r="FR79" s="22"/>
      <c r="FS79" s="22"/>
      <c r="FT79" s="22"/>
      <c r="FU79" s="22"/>
      <c r="FV79" s="22"/>
      <c r="FW79" s="22"/>
      <c r="FX79" s="22"/>
      <c r="FY79" s="22"/>
      <c r="FZ79" s="22"/>
      <c r="GA79" s="22"/>
      <c r="GB79" s="22"/>
      <c r="GC79" s="22"/>
      <c r="GD79" s="22"/>
      <c r="GE79" s="22"/>
      <c r="GF79" s="22"/>
      <c r="GG79" s="22"/>
      <c r="GH79" s="22"/>
      <c r="GI79" s="22"/>
      <c r="GJ79" s="22"/>
      <c r="GK79" s="22"/>
      <c r="GL79" s="22"/>
      <c r="GM79" s="22"/>
      <c r="GN79" s="22"/>
      <c r="GO79" s="22"/>
      <c r="GP79" s="22"/>
      <c r="GQ79" s="22"/>
      <c r="GR79" s="22"/>
      <c r="GS79" s="22"/>
      <c r="GT79" s="22"/>
      <c r="GU79" s="22"/>
      <c r="GV79" s="22"/>
      <c r="GW79" s="22"/>
      <c r="GX79" s="22"/>
      <c r="GY79" s="22"/>
      <c r="GZ79" s="22"/>
      <c r="HA79" s="22"/>
      <c r="HB79" s="22"/>
      <c r="HC79" s="22"/>
      <c r="HD79" s="22"/>
      <c r="HE79" s="22"/>
      <c r="HF79" s="22"/>
      <c r="HG79" s="22"/>
    </row>
    <row r="80" spans="1:215">
      <c r="A80" s="22"/>
      <c r="B80" s="13"/>
      <c r="C80" s="23"/>
      <c r="D80" s="23"/>
      <c r="E80" s="24"/>
      <c r="F80" s="25"/>
      <c r="G80" s="26"/>
      <c r="H80" s="26"/>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2"/>
      <c r="AY80" s="22"/>
      <c r="AZ80" s="22"/>
      <c r="BA80" s="22"/>
      <c r="BB80" s="22"/>
      <c r="BC80" s="22"/>
      <c r="BD80" s="22"/>
      <c r="BE80" s="22"/>
      <c r="BF80" s="22"/>
      <c r="BG80" s="22"/>
      <c r="BH80" s="22"/>
      <c r="BI80" s="22"/>
      <c r="BJ80" s="22"/>
      <c r="BK80" s="22"/>
      <c r="BL80" s="22"/>
      <c r="BM80" s="22"/>
      <c r="BN80" s="22"/>
      <c r="BO80" s="22"/>
      <c r="BP80" s="22"/>
      <c r="BQ80" s="22"/>
      <c r="BR80" s="22"/>
      <c r="BS80" s="22"/>
      <c r="BT80" s="22"/>
      <c r="BU80" s="22"/>
      <c r="BV80" s="22"/>
      <c r="BW80" s="22"/>
      <c r="BX80" s="22"/>
      <c r="BY80" s="22"/>
      <c r="BZ80" s="22"/>
      <c r="CA80" s="22"/>
      <c r="CB80" s="22"/>
      <c r="CC80" s="22"/>
      <c r="CD80" s="22"/>
      <c r="CE80" s="22"/>
      <c r="CF80" s="22"/>
      <c r="CG80" s="22"/>
      <c r="CH80" s="22"/>
      <c r="CI80" s="22"/>
      <c r="CJ80" s="22"/>
      <c r="CK80" s="22"/>
      <c r="CL80" s="22"/>
      <c r="CM80" s="22"/>
      <c r="CN80" s="22"/>
      <c r="CO80" s="22"/>
      <c r="CP80" s="22"/>
      <c r="CQ80" s="22"/>
      <c r="CR80" s="22"/>
      <c r="CS80" s="22"/>
      <c r="CT80" s="22"/>
      <c r="CU80" s="22"/>
      <c r="CV80" s="22"/>
      <c r="CW80" s="22"/>
      <c r="CX80" s="22"/>
      <c r="CY80" s="22"/>
      <c r="CZ80" s="22"/>
      <c r="DA80" s="22"/>
      <c r="DB80" s="22"/>
      <c r="DC80" s="22"/>
      <c r="DD80" s="22"/>
      <c r="DE80" s="22"/>
      <c r="DF80" s="22"/>
      <c r="DG80" s="22"/>
      <c r="DH80" s="22"/>
      <c r="DI80" s="22"/>
      <c r="DJ80" s="22"/>
      <c r="DK80" s="22"/>
      <c r="DL80" s="22"/>
      <c r="DM80" s="22"/>
      <c r="DN80" s="22"/>
      <c r="DO80" s="22"/>
      <c r="DP80" s="22"/>
      <c r="DQ80" s="22"/>
      <c r="DR80" s="22"/>
      <c r="DS80" s="22"/>
      <c r="DT80" s="22"/>
      <c r="DU80" s="22"/>
      <c r="DV80" s="22"/>
      <c r="DW80" s="22"/>
      <c r="DX80" s="22"/>
      <c r="DY80" s="22"/>
      <c r="DZ80" s="22"/>
      <c r="EA80" s="22"/>
      <c r="EB80" s="22"/>
      <c r="EC80" s="22"/>
      <c r="ED80" s="22"/>
      <c r="EE80" s="22"/>
      <c r="EF80" s="22"/>
      <c r="EG80" s="22"/>
      <c r="EH80" s="22"/>
      <c r="EI80" s="22"/>
      <c r="EJ80" s="22"/>
      <c r="EK80" s="22"/>
      <c r="EL80" s="22"/>
      <c r="EM80" s="22"/>
      <c r="EN80" s="22"/>
      <c r="EO80" s="22"/>
      <c r="EP80" s="22"/>
      <c r="EQ80" s="22"/>
      <c r="ER80" s="22"/>
      <c r="ES80" s="22"/>
      <c r="ET80" s="22"/>
      <c r="EU80" s="22"/>
      <c r="EV80" s="22"/>
      <c r="EW80" s="22"/>
      <c r="EX80" s="22"/>
      <c r="EY80" s="22"/>
      <c r="EZ80" s="22"/>
      <c r="FA80" s="22"/>
      <c r="FB80" s="22"/>
      <c r="FC80" s="22"/>
      <c r="FD80" s="22"/>
      <c r="FE80" s="22"/>
      <c r="FF80" s="22"/>
      <c r="FG80" s="22"/>
      <c r="FH80" s="22"/>
      <c r="FI80" s="22"/>
      <c r="FJ80" s="22"/>
      <c r="FK80" s="22"/>
      <c r="FL80" s="22"/>
      <c r="FM80" s="22"/>
      <c r="FN80" s="22"/>
      <c r="FO80" s="22"/>
      <c r="FP80" s="22"/>
      <c r="FQ80" s="22"/>
      <c r="FR80" s="22"/>
      <c r="FS80" s="22"/>
      <c r="FT80" s="22"/>
      <c r="FU80" s="22"/>
      <c r="FV80" s="22"/>
      <c r="FW80" s="22"/>
      <c r="FX80" s="22"/>
      <c r="FY80" s="22"/>
      <c r="FZ80" s="22"/>
      <c r="GA80" s="22"/>
      <c r="GB80" s="22"/>
      <c r="GC80" s="22"/>
      <c r="GD80" s="22"/>
      <c r="GE80" s="22"/>
      <c r="GF80" s="22"/>
      <c r="GG80" s="22"/>
      <c r="GH80" s="22"/>
      <c r="GI80" s="22"/>
      <c r="GJ80" s="22"/>
      <c r="GK80" s="22"/>
      <c r="GL80" s="22"/>
      <c r="GM80" s="22"/>
      <c r="GN80" s="22"/>
      <c r="GO80" s="22"/>
      <c r="GP80" s="22"/>
      <c r="GQ80" s="22"/>
      <c r="GR80" s="22"/>
      <c r="GS80" s="22"/>
      <c r="GT80" s="22"/>
      <c r="GU80" s="22"/>
      <c r="GV80" s="22"/>
      <c r="GW80" s="22"/>
      <c r="GX80" s="22"/>
      <c r="GY80" s="22"/>
      <c r="GZ80" s="22"/>
      <c r="HA80" s="22"/>
      <c r="HB80" s="22"/>
      <c r="HC80" s="22"/>
      <c r="HD80" s="22"/>
      <c r="HE80" s="22"/>
      <c r="HF80" s="22"/>
      <c r="HG80" s="22"/>
    </row>
    <row r="81" spans="1:215">
      <c r="A81" s="22"/>
      <c r="B81" s="13"/>
      <c r="C81" s="23"/>
      <c r="D81" s="23"/>
      <c r="E81" s="24"/>
      <c r="F81" s="25"/>
      <c r="G81" s="26"/>
      <c r="H81" s="26"/>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c r="BD81" s="22"/>
      <c r="BE81" s="22"/>
      <c r="BF81" s="22"/>
      <c r="BG81" s="22"/>
      <c r="BH81" s="22"/>
      <c r="BI81" s="22"/>
      <c r="BJ81" s="22"/>
      <c r="BK81" s="22"/>
      <c r="BL81" s="22"/>
      <c r="BM81" s="22"/>
      <c r="BN81" s="22"/>
      <c r="BO81" s="22"/>
      <c r="BP81" s="22"/>
      <c r="BQ81" s="22"/>
      <c r="BR81" s="22"/>
      <c r="BS81" s="22"/>
      <c r="BT81" s="22"/>
      <c r="BU81" s="22"/>
      <c r="BV81" s="22"/>
      <c r="BW81" s="22"/>
      <c r="BX81" s="22"/>
      <c r="BY81" s="22"/>
      <c r="BZ81" s="22"/>
      <c r="CA81" s="22"/>
      <c r="CB81" s="22"/>
      <c r="CC81" s="22"/>
      <c r="CD81" s="22"/>
      <c r="CE81" s="22"/>
      <c r="CF81" s="22"/>
      <c r="CG81" s="22"/>
      <c r="CH81" s="22"/>
      <c r="CI81" s="22"/>
      <c r="CJ81" s="22"/>
      <c r="CK81" s="22"/>
      <c r="CL81" s="22"/>
      <c r="CM81" s="22"/>
      <c r="CN81" s="22"/>
      <c r="CO81" s="22"/>
      <c r="CP81" s="22"/>
      <c r="CQ81" s="22"/>
      <c r="CR81" s="22"/>
      <c r="CS81" s="22"/>
      <c r="CT81" s="22"/>
      <c r="CU81" s="22"/>
      <c r="CV81" s="22"/>
      <c r="CW81" s="22"/>
      <c r="CX81" s="22"/>
      <c r="CY81" s="22"/>
      <c r="CZ81" s="22"/>
      <c r="DA81" s="22"/>
      <c r="DB81" s="22"/>
      <c r="DC81" s="22"/>
      <c r="DD81" s="22"/>
      <c r="DE81" s="22"/>
      <c r="DF81" s="22"/>
      <c r="DG81" s="22"/>
      <c r="DH81" s="22"/>
      <c r="DI81" s="22"/>
      <c r="DJ81" s="22"/>
      <c r="DK81" s="22"/>
      <c r="DL81" s="22"/>
      <c r="DM81" s="22"/>
      <c r="DN81" s="22"/>
      <c r="DO81" s="22"/>
      <c r="DP81" s="22"/>
      <c r="DQ81" s="22"/>
      <c r="DR81" s="22"/>
      <c r="DS81" s="22"/>
      <c r="DT81" s="22"/>
      <c r="DU81" s="22"/>
      <c r="DV81" s="22"/>
      <c r="DW81" s="22"/>
      <c r="DX81" s="22"/>
      <c r="DY81" s="22"/>
      <c r="DZ81" s="22"/>
      <c r="EA81" s="22"/>
      <c r="EB81" s="22"/>
      <c r="EC81" s="22"/>
      <c r="ED81" s="22"/>
      <c r="EE81" s="22"/>
      <c r="EF81" s="22"/>
      <c r="EG81" s="22"/>
      <c r="EH81" s="22"/>
      <c r="EI81" s="22"/>
      <c r="EJ81" s="22"/>
      <c r="EK81" s="22"/>
      <c r="EL81" s="22"/>
      <c r="EM81" s="22"/>
      <c r="EN81" s="22"/>
      <c r="EO81" s="22"/>
      <c r="EP81" s="22"/>
      <c r="EQ81" s="22"/>
      <c r="ER81" s="22"/>
      <c r="ES81" s="22"/>
      <c r="ET81" s="22"/>
      <c r="EU81" s="22"/>
      <c r="EV81" s="22"/>
      <c r="EW81" s="22"/>
      <c r="EX81" s="22"/>
      <c r="EY81" s="22"/>
      <c r="EZ81" s="22"/>
      <c r="FA81" s="22"/>
      <c r="FB81" s="22"/>
      <c r="FC81" s="22"/>
      <c r="FD81" s="22"/>
      <c r="FE81" s="22"/>
      <c r="FF81" s="22"/>
      <c r="FG81" s="22"/>
      <c r="FH81" s="22"/>
      <c r="FI81" s="22"/>
      <c r="FJ81" s="22"/>
      <c r="FK81" s="22"/>
      <c r="FL81" s="22"/>
      <c r="FM81" s="22"/>
      <c r="FN81" s="22"/>
      <c r="FO81" s="22"/>
      <c r="FP81" s="22"/>
      <c r="FQ81" s="22"/>
      <c r="FR81" s="22"/>
      <c r="FS81" s="22"/>
      <c r="FT81" s="22"/>
      <c r="FU81" s="22"/>
      <c r="FV81" s="22"/>
      <c r="FW81" s="22"/>
      <c r="FX81" s="22"/>
      <c r="FY81" s="22"/>
      <c r="FZ81" s="22"/>
      <c r="GA81" s="22"/>
      <c r="GB81" s="22"/>
      <c r="GC81" s="22"/>
      <c r="GD81" s="22"/>
      <c r="GE81" s="22"/>
      <c r="GF81" s="22"/>
      <c r="GG81" s="22"/>
      <c r="GH81" s="22"/>
      <c r="GI81" s="22"/>
      <c r="GJ81" s="22"/>
      <c r="GK81" s="22"/>
      <c r="GL81" s="22"/>
      <c r="GM81" s="22"/>
      <c r="GN81" s="22"/>
      <c r="GO81" s="22"/>
      <c r="GP81" s="22"/>
      <c r="GQ81" s="22"/>
      <c r="GR81" s="22"/>
      <c r="GS81" s="22"/>
      <c r="GT81" s="22"/>
      <c r="GU81" s="22"/>
      <c r="GV81" s="22"/>
      <c r="GW81" s="22"/>
      <c r="GX81" s="22"/>
      <c r="GY81" s="22"/>
      <c r="GZ81" s="22"/>
      <c r="HA81" s="22"/>
      <c r="HB81" s="22"/>
      <c r="HC81" s="22"/>
      <c r="HD81" s="22"/>
      <c r="HE81" s="22"/>
      <c r="HF81" s="22"/>
      <c r="HG81" s="22"/>
    </row>
    <row r="82" spans="1:215">
      <c r="A82" s="22"/>
      <c r="B82" s="13"/>
      <c r="C82" s="23"/>
      <c r="D82" s="23"/>
      <c r="E82" s="24"/>
      <c r="F82" s="25"/>
      <c r="G82" s="26"/>
      <c r="H82" s="26"/>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22"/>
      <c r="CI82" s="22"/>
      <c r="CJ82" s="22"/>
      <c r="CK82" s="22"/>
      <c r="CL82" s="22"/>
      <c r="CM82" s="22"/>
      <c r="CN82" s="22"/>
      <c r="CO82" s="22"/>
      <c r="CP82" s="22"/>
      <c r="CQ82" s="22"/>
      <c r="CR82" s="22"/>
      <c r="CS82" s="22"/>
      <c r="CT82" s="22"/>
      <c r="CU82" s="22"/>
      <c r="CV82" s="22"/>
      <c r="CW82" s="22"/>
      <c r="CX82" s="22"/>
      <c r="CY82" s="22"/>
      <c r="CZ82" s="22"/>
      <c r="DA82" s="22"/>
      <c r="DB82" s="22"/>
      <c r="DC82" s="22"/>
      <c r="DD82" s="22"/>
      <c r="DE82" s="22"/>
      <c r="DF82" s="22"/>
      <c r="DG82" s="22"/>
      <c r="DH82" s="22"/>
      <c r="DI82" s="22"/>
      <c r="DJ82" s="22"/>
      <c r="DK82" s="22"/>
      <c r="DL82" s="22"/>
      <c r="DM82" s="22"/>
      <c r="DN82" s="22"/>
      <c r="DO82" s="22"/>
      <c r="DP82" s="22"/>
      <c r="DQ82" s="22"/>
      <c r="DR82" s="22"/>
      <c r="DS82" s="22"/>
      <c r="DT82" s="22"/>
      <c r="DU82" s="22"/>
      <c r="DV82" s="22"/>
      <c r="DW82" s="22"/>
      <c r="DX82" s="22"/>
      <c r="DY82" s="22"/>
      <c r="DZ82" s="22"/>
      <c r="EA82" s="22"/>
      <c r="EB82" s="22"/>
      <c r="EC82" s="22"/>
      <c r="ED82" s="22"/>
      <c r="EE82" s="22"/>
      <c r="EF82" s="22"/>
      <c r="EG82" s="22"/>
      <c r="EH82" s="22"/>
      <c r="EI82" s="22"/>
      <c r="EJ82" s="22"/>
      <c r="EK82" s="22"/>
      <c r="EL82" s="22"/>
      <c r="EM82" s="22"/>
      <c r="EN82" s="22"/>
      <c r="EO82" s="22"/>
      <c r="EP82" s="22"/>
      <c r="EQ82" s="22"/>
      <c r="ER82" s="22"/>
      <c r="ES82" s="22"/>
      <c r="ET82" s="22"/>
      <c r="EU82" s="22"/>
      <c r="EV82" s="22"/>
      <c r="EW82" s="22"/>
      <c r="EX82" s="22"/>
      <c r="EY82" s="22"/>
      <c r="EZ82" s="22"/>
      <c r="FA82" s="22"/>
      <c r="FB82" s="22"/>
      <c r="FC82" s="22"/>
      <c r="FD82" s="22"/>
      <c r="FE82" s="22"/>
      <c r="FF82" s="22"/>
      <c r="FG82" s="22"/>
      <c r="FH82" s="22"/>
      <c r="FI82" s="22"/>
      <c r="FJ82" s="22"/>
      <c r="FK82" s="22"/>
      <c r="FL82" s="22"/>
      <c r="FM82" s="22"/>
      <c r="FN82" s="22"/>
      <c r="FO82" s="22"/>
      <c r="FP82" s="22"/>
      <c r="FQ82" s="22"/>
      <c r="FR82" s="22"/>
      <c r="FS82" s="22"/>
      <c r="FT82" s="22"/>
      <c r="FU82" s="22"/>
      <c r="FV82" s="22"/>
      <c r="FW82" s="22"/>
      <c r="FX82" s="22"/>
      <c r="FY82" s="22"/>
      <c r="FZ82" s="22"/>
      <c r="GA82" s="22"/>
      <c r="GB82" s="22"/>
      <c r="GC82" s="22"/>
      <c r="GD82" s="22"/>
      <c r="GE82" s="22"/>
      <c r="GF82" s="22"/>
      <c r="GG82" s="22"/>
      <c r="GH82" s="22"/>
      <c r="GI82" s="22"/>
      <c r="GJ82" s="22"/>
      <c r="GK82" s="22"/>
      <c r="GL82" s="22"/>
      <c r="GM82" s="22"/>
      <c r="GN82" s="22"/>
      <c r="GO82" s="22"/>
      <c r="GP82" s="22"/>
      <c r="GQ82" s="22"/>
      <c r="GR82" s="22"/>
      <c r="GS82" s="22"/>
      <c r="GT82" s="22"/>
      <c r="GU82" s="22"/>
      <c r="GV82" s="22"/>
      <c r="GW82" s="22"/>
      <c r="GX82" s="22"/>
      <c r="GY82" s="22"/>
      <c r="GZ82" s="22"/>
      <c r="HA82" s="22"/>
      <c r="HB82" s="22"/>
      <c r="HC82" s="22"/>
      <c r="HD82" s="22"/>
      <c r="HE82" s="22"/>
      <c r="HF82" s="22"/>
      <c r="HG82" s="22"/>
    </row>
    <row r="83" spans="1:215">
      <c r="A83" s="22"/>
      <c r="B83" s="13"/>
      <c r="C83" s="23"/>
      <c r="D83" s="23"/>
      <c r="E83" s="24"/>
      <c r="F83" s="25"/>
      <c r="G83" s="26"/>
      <c r="H83" s="26"/>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2"/>
      <c r="AY83" s="22"/>
      <c r="AZ83" s="22"/>
      <c r="BA83" s="22"/>
      <c r="BB83" s="22"/>
      <c r="BC83" s="22"/>
      <c r="BD83" s="22"/>
      <c r="BE83" s="22"/>
      <c r="BF83" s="22"/>
      <c r="BG83" s="22"/>
      <c r="BH83" s="22"/>
      <c r="BI83" s="22"/>
      <c r="BJ83" s="22"/>
      <c r="BK83" s="22"/>
      <c r="BL83" s="22"/>
      <c r="BM83" s="22"/>
      <c r="BN83" s="22"/>
      <c r="BO83" s="22"/>
      <c r="BP83" s="22"/>
      <c r="BQ83" s="22"/>
      <c r="BR83" s="22"/>
      <c r="BS83" s="22"/>
      <c r="BT83" s="22"/>
      <c r="BU83" s="22"/>
      <c r="BV83" s="22"/>
      <c r="BW83" s="22"/>
      <c r="BX83" s="22"/>
      <c r="BY83" s="22"/>
      <c r="BZ83" s="22"/>
      <c r="CA83" s="22"/>
      <c r="CB83" s="22"/>
      <c r="CC83" s="22"/>
      <c r="CD83" s="22"/>
      <c r="CE83" s="22"/>
      <c r="CF83" s="22"/>
      <c r="CG83" s="22"/>
      <c r="CH83" s="22"/>
      <c r="CI83" s="22"/>
      <c r="CJ83" s="22"/>
      <c r="CK83" s="22"/>
      <c r="CL83" s="22"/>
      <c r="CM83" s="22"/>
      <c r="CN83" s="22"/>
      <c r="CO83" s="22"/>
      <c r="CP83" s="22"/>
      <c r="CQ83" s="22"/>
      <c r="CR83" s="22"/>
      <c r="CS83" s="22"/>
      <c r="CT83" s="22"/>
      <c r="CU83" s="22"/>
      <c r="CV83" s="22"/>
      <c r="CW83" s="22"/>
      <c r="CX83" s="22"/>
      <c r="CY83" s="22"/>
      <c r="CZ83" s="22"/>
      <c r="DA83" s="22"/>
      <c r="DB83" s="22"/>
      <c r="DC83" s="22"/>
      <c r="DD83" s="22"/>
      <c r="DE83" s="22"/>
      <c r="DF83" s="22"/>
      <c r="DG83" s="22"/>
      <c r="DH83" s="22"/>
      <c r="DI83" s="22"/>
      <c r="DJ83" s="22"/>
      <c r="DK83" s="22"/>
      <c r="DL83" s="22"/>
      <c r="DM83" s="22"/>
      <c r="DN83" s="22"/>
      <c r="DO83" s="22"/>
      <c r="DP83" s="22"/>
      <c r="DQ83" s="22"/>
      <c r="DR83" s="22"/>
      <c r="DS83" s="22"/>
      <c r="DT83" s="22"/>
      <c r="DU83" s="22"/>
      <c r="DV83" s="22"/>
      <c r="DW83" s="22"/>
      <c r="DX83" s="22"/>
      <c r="DY83" s="22"/>
      <c r="DZ83" s="22"/>
      <c r="EA83" s="22"/>
      <c r="EB83" s="22"/>
      <c r="EC83" s="22"/>
      <c r="ED83" s="22"/>
      <c r="EE83" s="22"/>
      <c r="EF83" s="22"/>
      <c r="EG83" s="22"/>
      <c r="EH83" s="22"/>
      <c r="EI83" s="22"/>
      <c r="EJ83" s="22"/>
      <c r="EK83" s="22"/>
      <c r="EL83" s="22"/>
      <c r="EM83" s="22"/>
      <c r="EN83" s="22"/>
      <c r="EO83" s="22"/>
      <c r="EP83" s="22"/>
      <c r="EQ83" s="22"/>
      <c r="ER83" s="22"/>
      <c r="ES83" s="22"/>
      <c r="ET83" s="22"/>
      <c r="EU83" s="22"/>
      <c r="EV83" s="22"/>
      <c r="EW83" s="22"/>
      <c r="EX83" s="22"/>
      <c r="EY83" s="22"/>
      <c r="EZ83" s="22"/>
      <c r="FA83" s="22"/>
      <c r="FB83" s="22"/>
      <c r="FC83" s="22"/>
      <c r="FD83" s="22"/>
      <c r="FE83" s="22"/>
      <c r="FF83" s="22"/>
      <c r="FG83" s="22"/>
      <c r="FH83" s="22"/>
      <c r="FI83" s="22"/>
      <c r="FJ83" s="22"/>
      <c r="FK83" s="22"/>
      <c r="FL83" s="22"/>
      <c r="FM83" s="22"/>
      <c r="FN83" s="22"/>
      <c r="FO83" s="22"/>
      <c r="FP83" s="22"/>
      <c r="FQ83" s="22"/>
      <c r="FR83" s="22"/>
      <c r="FS83" s="22"/>
      <c r="FT83" s="22"/>
      <c r="FU83" s="22"/>
      <c r="FV83" s="22"/>
      <c r="FW83" s="22"/>
      <c r="FX83" s="22"/>
      <c r="FY83" s="22"/>
      <c r="FZ83" s="22"/>
      <c r="GA83" s="22"/>
      <c r="GB83" s="22"/>
      <c r="GC83" s="22"/>
      <c r="GD83" s="22"/>
      <c r="GE83" s="22"/>
      <c r="GF83" s="22"/>
      <c r="GG83" s="22"/>
      <c r="GH83" s="22"/>
      <c r="GI83" s="22"/>
      <c r="GJ83" s="22"/>
      <c r="GK83" s="22"/>
      <c r="GL83" s="22"/>
      <c r="GM83" s="22"/>
      <c r="GN83" s="22"/>
      <c r="GO83" s="22"/>
      <c r="GP83" s="22"/>
      <c r="GQ83" s="22"/>
      <c r="GR83" s="22"/>
      <c r="GS83" s="22"/>
      <c r="GT83" s="22"/>
      <c r="GU83" s="22"/>
      <c r="GV83" s="22"/>
      <c r="GW83" s="22"/>
      <c r="GX83" s="22"/>
      <c r="GY83" s="22"/>
      <c r="GZ83" s="22"/>
      <c r="HA83" s="22"/>
      <c r="HB83" s="22"/>
      <c r="HC83" s="22"/>
      <c r="HD83" s="22"/>
      <c r="HE83" s="22"/>
      <c r="HF83" s="22"/>
      <c r="HG83" s="22"/>
    </row>
    <row r="84" spans="1:215">
      <c r="A84" s="22"/>
      <c r="B84" s="13"/>
      <c r="C84" s="23"/>
      <c r="D84" s="23"/>
      <c r="E84" s="24"/>
      <c r="F84" s="25"/>
      <c r="G84" s="26"/>
      <c r="H84" s="26"/>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2"/>
      <c r="BD84" s="22"/>
      <c r="BE84" s="22"/>
      <c r="BF84" s="22"/>
      <c r="BG84" s="22"/>
      <c r="BH84" s="22"/>
      <c r="BI84" s="22"/>
      <c r="BJ84" s="22"/>
      <c r="BK84" s="22"/>
      <c r="BL84" s="22"/>
      <c r="BM84" s="22"/>
      <c r="BN84" s="22"/>
      <c r="BO84" s="22"/>
      <c r="BP84" s="22"/>
      <c r="BQ84" s="22"/>
      <c r="BR84" s="22"/>
      <c r="BS84" s="22"/>
      <c r="BT84" s="22"/>
      <c r="BU84" s="22"/>
      <c r="BV84" s="22"/>
      <c r="BW84" s="22"/>
      <c r="BX84" s="22"/>
      <c r="BY84" s="22"/>
      <c r="BZ84" s="22"/>
      <c r="CA84" s="22"/>
      <c r="CB84" s="22"/>
      <c r="CC84" s="22"/>
      <c r="CD84" s="22"/>
      <c r="CE84" s="22"/>
      <c r="CF84" s="22"/>
      <c r="CG84" s="22"/>
      <c r="CH84" s="22"/>
      <c r="CI84" s="22"/>
      <c r="CJ84" s="22"/>
      <c r="CK84" s="22"/>
      <c r="CL84" s="22"/>
      <c r="CM84" s="22"/>
      <c r="CN84" s="22"/>
      <c r="CO84" s="22"/>
      <c r="CP84" s="22"/>
      <c r="CQ84" s="22"/>
      <c r="CR84" s="22"/>
      <c r="CS84" s="22"/>
      <c r="CT84" s="22"/>
      <c r="CU84" s="22"/>
      <c r="CV84" s="22"/>
      <c r="CW84" s="22"/>
      <c r="CX84" s="22"/>
      <c r="CY84" s="22"/>
      <c r="CZ84" s="22"/>
      <c r="DA84" s="22"/>
      <c r="DB84" s="22"/>
      <c r="DC84" s="22"/>
      <c r="DD84" s="22"/>
      <c r="DE84" s="22"/>
      <c r="DF84" s="22"/>
      <c r="DG84" s="22"/>
      <c r="DH84" s="22"/>
      <c r="DI84" s="22"/>
      <c r="DJ84" s="22"/>
      <c r="DK84" s="22"/>
      <c r="DL84" s="22"/>
      <c r="DM84" s="22"/>
      <c r="DN84" s="22"/>
      <c r="DO84" s="22"/>
      <c r="DP84" s="22"/>
      <c r="DQ84" s="22"/>
      <c r="DR84" s="22"/>
      <c r="DS84" s="22"/>
      <c r="DT84" s="22"/>
      <c r="DU84" s="22"/>
      <c r="DV84" s="22"/>
      <c r="DW84" s="22"/>
      <c r="DX84" s="22"/>
      <c r="DY84" s="22"/>
      <c r="DZ84" s="22"/>
      <c r="EA84" s="22"/>
      <c r="EB84" s="22"/>
      <c r="EC84" s="22"/>
      <c r="ED84" s="22"/>
      <c r="EE84" s="22"/>
      <c r="EF84" s="22"/>
      <c r="EG84" s="22"/>
      <c r="EH84" s="22"/>
      <c r="EI84" s="22"/>
      <c r="EJ84" s="22"/>
      <c r="EK84" s="22"/>
      <c r="EL84" s="22"/>
      <c r="EM84" s="22"/>
      <c r="EN84" s="22"/>
      <c r="EO84" s="22"/>
      <c r="EP84" s="22"/>
      <c r="EQ84" s="22"/>
      <c r="ER84" s="22"/>
      <c r="ES84" s="22"/>
      <c r="ET84" s="22"/>
      <c r="EU84" s="22"/>
      <c r="EV84" s="22"/>
      <c r="EW84" s="22"/>
      <c r="EX84" s="22"/>
      <c r="EY84" s="22"/>
      <c r="EZ84" s="22"/>
      <c r="FA84" s="22"/>
      <c r="FB84" s="22"/>
      <c r="FC84" s="22"/>
      <c r="FD84" s="22"/>
      <c r="FE84" s="22"/>
      <c r="FF84" s="22"/>
      <c r="FG84" s="22"/>
      <c r="FH84" s="22"/>
      <c r="FI84" s="22"/>
      <c r="FJ84" s="22"/>
      <c r="FK84" s="22"/>
      <c r="FL84" s="22"/>
      <c r="FM84" s="22"/>
      <c r="FN84" s="22"/>
      <c r="FO84" s="22"/>
      <c r="FP84" s="22"/>
      <c r="FQ84" s="22"/>
      <c r="FR84" s="22"/>
      <c r="FS84" s="22"/>
      <c r="FT84" s="22"/>
      <c r="FU84" s="22"/>
      <c r="FV84" s="22"/>
      <c r="FW84" s="22"/>
      <c r="FX84" s="22"/>
      <c r="FY84" s="22"/>
      <c r="FZ84" s="22"/>
      <c r="GA84" s="22"/>
      <c r="GB84" s="22"/>
      <c r="GC84" s="22"/>
      <c r="GD84" s="22"/>
      <c r="GE84" s="22"/>
      <c r="GF84" s="22"/>
      <c r="GG84" s="22"/>
      <c r="GH84" s="22"/>
      <c r="GI84" s="22"/>
      <c r="GJ84" s="22"/>
      <c r="GK84" s="22"/>
      <c r="GL84" s="22"/>
      <c r="GM84" s="22"/>
      <c r="GN84" s="22"/>
      <c r="GO84" s="22"/>
      <c r="GP84" s="22"/>
      <c r="GQ84" s="22"/>
      <c r="GR84" s="22"/>
      <c r="GS84" s="22"/>
      <c r="GT84" s="22"/>
      <c r="GU84" s="22"/>
      <c r="GV84" s="22"/>
      <c r="GW84" s="22"/>
      <c r="GX84" s="22"/>
      <c r="GY84" s="22"/>
      <c r="GZ84" s="22"/>
      <c r="HA84" s="22"/>
      <c r="HB84" s="22"/>
      <c r="HC84" s="22"/>
      <c r="HD84" s="22"/>
      <c r="HE84" s="22"/>
      <c r="HF84" s="22"/>
      <c r="HG84" s="22"/>
    </row>
    <row r="85" spans="1:215">
      <c r="A85" s="22"/>
      <c r="B85" s="13"/>
      <c r="C85" s="23"/>
      <c r="D85" s="23"/>
      <c r="E85" s="24"/>
      <c r="F85" s="25"/>
      <c r="G85" s="26"/>
      <c r="H85" s="26"/>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22"/>
      <c r="BC85" s="22"/>
      <c r="BD85" s="22"/>
      <c r="BE85" s="22"/>
      <c r="BF85" s="22"/>
      <c r="BG85" s="22"/>
      <c r="BH85" s="22"/>
      <c r="BI85" s="22"/>
      <c r="BJ85" s="22"/>
      <c r="BK85" s="22"/>
      <c r="BL85" s="22"/>
      <c r="BM85" s="22"/>
      <c r="BN85" s="22"/>
      <c r="BO85" s="22"/>
      <c r="BP85" s="22"/>
      <c r="BQ85" s="22"/>
      <c r="BR85" s="22"/>
      <c r="BS85" s="22"/>
      <c r="BT85" s="22"/>
      <c r="BU85" s="22"/>
      <c r="BV85" s="22"/>
      <c r="BW85" s="22"/>
      <c r="BX85" s="22"/>
      <c r="BY85" s="22"/>
      <c r="BZ85" s="22"/>
      <c r="CA85" s="22"/>
      <c r="CB85" s="22"/>
      <c r="CC85" s="22"/>
      <c r="CD85" s="22"/>
      <c r="CE85" s="22"/>
      <c r="CF85" s="22"/>
      <c r="CG85" s="22"/>
      <c r="CH85" s="22"/>
      <c r="CI85" s="22"/>
      <c r="CJ85" s="22"/>
      <c r="CK85" s="22"/>
      <c r="CL85" s="22"/>
      <c r="CM85" s="22"/>
      <c r="CN85" s="22"/>
      <c r="CO85" s="22"/>
      <c r="CP85" s="22"/>
      <c r="CQ85" s="22"/>
      <c r="CR85" s="22"/>
      <c r="CS85" s="22"/>
      <c r="CT85" s="22"/>
      <c r="CU85" s="22"/>
      <c r="CV85" s="22"/>
      <c r="CW85" s="22"/>
      <c r="CX85" s="22"/>
      <c r="CY85" s="22"/>
      <c r="CZ85" s="22"/>
      <c r="DA85" s="22"/>
      <c r="DB85" s="22"/>
      <c r="DC85" s="22"/>
      <c r="DD85" s="22"/>
      <c r="DE85" s="22"/>
      <c r="DF85" s="22"/>
      <c r="DG85" s="22"/>
      <c r="DH85" s="22"/>
      <c r="DI85" s="22"/>
      <c r="DJ85" s="22"/>
      <c r="DK85" s="22"/>
      <c r="DL85" s="22"/>
      <c r="DM85" s="22"/>
      <c r="DN85" s="22"/>
      <c r="DO85" s="22"/>
      <c r="DP85" s="22"/>
      <c r="DQ85" s="22"/>
      <c r="DR85" s="22"/>
      <c r="DS85" s="22"/>
      <c r="DT85" s="22"/>
      <c r="DU85" s="22"/>
      <c r="DV85" s="22"/>
      <c r="DW85" s="22"/>
      <c r="DX85" s="22"/>
      <c r="DY85" s="22"/>
      <c r="DZ85" s="22"/>
      <c r="EA85" s="22"/>
      <c r="EB85" s="22"/>
      <c r="EC85" s="22"/>
      <c r="ED85" s="22"/>
      <c r="EE85" s="22"/>
      <c r="EF85" s="22"/>
      <c r="EG85" s="22"/>
      <c r="EH85" s="22"/>
      <c r="EI85" s="22"/>
      <c r="EJ85" s="22"/>
      <c r="EK85" s="22"/>
      <c r="EL85" s="22"/>
      <c r="EM85" s="22"/>
      <c r="EN85" s="22"/>
      <c r="EO85" s="22"/>
      <c r="EP85" s="22"/>
      <c r="EQ85" s="22"/>
      <c r="ER85" s="22"/>
      <c r="ES85" s="22"/>
      <c r="ET85" s="22"/>
      <c r="EU85" s="22"/>
      <c r="EV85" s="22"/>
      <c r="EW85" s="22"/>
      <c r="EX85" s="22"/>
      <c r="EY85" s="22"/>
      <c r="EZ85" s="22"/>
      <c r="FA85" s="22"/>
      <c r="FB85" s="22"/>
      <c r="FC85" s="22"/>
      <c r="FD85" s="22"/>
      <c r="FE85" s="22"/>
      <c r="FF85" s="22"/>
      <c r="FG85" s="22"/>
      <c r="FH85" s="22"/>
      <c r="FI85" s="22"/>
      <c r="FJ85" s="22"/>
      <c r="FK85" s="22"/>
      <c r="FL85" s="22"/>
      <c r="FM85" s="22"/>
      <c r="FN85" s="22"/>
      <c r="FO85" s="22"/>
      <c r="FP85" s="22"/>
      <c r="FQ85" s="22"/>
      <c r="FR85" s="22"/>
      <c r="FS85" s="22"/>
      <c r="FT85" s="22"/>
      <c r="FU85" s="22"/>
      <c r="FV85" s="22"/>
      <c r="FW85" s="22"/>
      <c r="FX85" s="22"/>
      <c r="FY85" s="22"/>
      <c r="FZ85" s="22"/>
      <c r="GA85" s="22"/>
      <c r="GB85" s="22"/>
      <c r="GC85" s="22"/>
      <c r="GD85" s="22"/>
      <c r="GE85" s="22"/>
      <c r="GF85" s="22"/>
      <c r="GG85" s="22"/>
      <c r="GH85" s="22"/>
      <c r="GI85" s="22"/>
      <c r="GJ85" s="22"/>
      <c r="GK85" s="22"/>
      <c r="GL85" s="22"/>
      <c r="GM85" s="22"/>
      <c r="GN85" s="22"/>
      <c r="GO85" s="22"/>
      <c r="GP85" s="22"/>
      <c r="GQ85" s="22"/>
      <c r="GR85" s="22"/>
      <c r="GS85" s="22"/>
      <c r="GT85" s="22"/>
      <c r="GU85" s="22"/>
      <c r="GV85" s="22"/>
      <c r="GW85" s="22"/>
      <c r="GX85" s="22"/>
      <c r="GY85" s="22"/>
      <c r="GZ85" s="22"/>
      <c r="HA85" s="22"/>
      <c r="HB85" s="22"/>
      <c r="HC85" s="22"/>
      <c r="HD85" s="22"/>
      <c r="HE85" s="22"/>
      <c r="HF85" s="22"/>
      <c r="HG85" s="22"/>
    </row>
    <row r="86" spans="1:215">
      <c r="A86" s="22"/>
      <c r="B86" s="13"/>
      <c r="C86" s="23"/>
      <c r="D86" s="23"/>
      <c r="E86" s="24"/>
      <c r="F86" s="25"/>
      <c r="G86" s="26"/>
      <c r="H86" s="26"/>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2"/>
      <c r="BD86" s="22"/>
      <c r="BE86" s="22"/>
      <c r="BF86" s="22"/>
      <c r="BG86" s="22"/>
      <c r="BH86" s="22"/>
      <c r="BI86" s="22"/>
      <c r="BJ86" s="22"/>
      <c r="BK86" s="22"/>
      <c r="BL86" s="22"/>
      <c r="BM86" s="22"/>
      <c r="BN86" s="22"/>
      <c r="BO86" s="22"/>
      <c r="BP86" s="22"/>
      <c r="BQ86" s="22"/>
      <c r="BR86" s="22"/>
      <c r="BS86" s="22"/>
      <c r="BT86" s="22"/>
      <c r="BU86" s="22"/>
      <c r="BV86" s="22"/>
      <c r="BW86" s="22"/>
      <c r="BX86" s="22"/>
      <c r="BY86" s="22"/>
      <c r="BZ86" s="22"/>
      <c r="CA86" s="22"/>
      <c r="CB86" s="22"/>
      <c r="CC86" s="22"/>
      <c r="CD86" s="22"/>
      <c r="CE86" s="22"/>
      <c r="CF86" s="22"/>
      <c r="CG86" s="22"/>
      <c r="CH86" s="22"/>
      <c r="CI86" s="22"/>
      <c r="CJ86" s="22"/>
      <c r="CK86" s="22"/>
      <c r="CL86" s="22"/>
      <c r="CM86" s="22"/>
      <c r="CN86" s="22"/>
      <c r="CO86" s="22"/>
      <c r="CP86" s="22"/>
      <c r="CQ86" s="22"/>
      <c r="CR86" s="22"/>
      <c r="CS86" s="22"/>
      <c r="CT86" s="22"/>
      <c r="CU86" s="22"/>
      <c r="CV86" s="22"/>
      <c r="CW86" s="22"/>
      <c r="CX86" s="22"/>
      <c r="CY86" s="22"/>
      <c r="CZ86" s="22"/>
      <c r="DA86" s="22"/>
      <c r="DB86" s="22"/>
      <c r="DC86" s="22"/>
      <c r="DD86" s="22"/>
      <c r="DE86" s="22"/>
      <c r="DF86" s="22"/>
      <c r="DG86" s="22"/>
      <c r="DH86" s="22"/>
      <c r="DI86" s="22"/>
      <c r="DJ86" s="22"/>
      <c r="DK86" s="22"/>
      <c r="DL86" s="22"/>
      <c r="DM86" s="22"/>
      <c r="DN86" s="22"/>
      <c r="DO86" s="22"/>
      <c r="DP86" s="22"/>
      <c r="DQ86" s="22"/>
      <c r="DR86" s="22"/>
      <c r="DS86" s="22"/>
      <c r="DT86" s="22"/>
      <c r="DU86" s="22"/>
      <c r="DV86" s="22"/>
      <c r="DW86" s="22"/>
      <c r="DX86" s="22"/>
      <c r="DY86" s="22"/>
      <c r="DZ86" s="22"/>
      <c r="EA86" s="22"/>
      <c r="EB86" s="22"/>
      <c r="EC86" s="22"/>
      <c r="ED86" s="22"/>
      <c r="EE86" s="22"/>
      <c r="EF86" s="22"/>
      <c r="EG86" s="22"/>
      <c r="EH86" s="22"/>
      <c r="EI86" s="22"/>
      <c r="EJ86" s="22"/>
      <c r="EK86" s="22"/>
      <c r="EL86" s="22"/>
      <c r="EM86" s="22"/>
      <c r="EN86" s="22"/>
      <c r="EO86" s="22"/>
      <c r="EP86" s="22"/>
      <c r="EQ86" s="22"/>
      <c r="ER86" s="22"/>
      <c r="ES86" s="22"/>
      <c r="ET86" s="22"/>
      <c r="EU86" s="22"/>
      <c r="EV86" s="22"/>
      <c r="EW86" s="22"/>
      <c r="EX86" s="22"/>
      <c r="EY86" s="22"/>
      <c r="EZ86" s="22"/>
      <c r="FA86" s="22"/>
      <c r="FB86" s="22"/>
      <c r="FC86" s="22"/>
      <c r="FD86" s="22"/>
      <c r="FE86" s="22"/>
      <c r="FF86" s="22"/>
      <c r="FG86" s="22"/>
      <c r="FH86" s="22"/>
      <c r="FI86" s="22"/>
      <c r="FJ86" s="22"/>
      <c r="FK86" s="22"/>
      <c r="FL86" s="22"/>
      <c r="FM86" s="22"/>
      <c r="FN86" s="22"/>
      <c r="FO86" s="22"/>
      <c r="FP86" s="22"/>
      <c r="FQ86" s="22"/>
      <c r="FR86" s="22"/>
      <c r="FS86" s="22"/>
      <c r="FT86" s="22"/>
      <c r="FU86" s="22"/>
      <c r="FV86" s="22"/>
      <c r="FW86" s="22"/>
      <c r="FX86" s="22"/>
      <c r="FY86" s="22"/>
      <c r="FZ86" s="22"/>
      <c r="GA86" s="22"/>
      <c r="GB86" s="22"/>
      <c r="GC86" s="22"/>
      <c r="GD86" s="22"/>
      <c r="GE86" s="22"/>
      <c r="GF86" s="22"/>
      <c r="GG86" s="22"/>
      <c r="GH86" s="22"/>
      <c r="GI86" s="22"/>
      <c r="GJ86" s="22"/>
      <c r="GK86" s="22"/>
      <c r="GL86" s="22"/>
      <c r="GM86" s="22"/>
      <c r="GN86" s="22"/>
      <c r="GO86" s="22"/>
      <c r="GP86" s="22"/>
      <c r="GQ86" s="22"/>
      <c r="GR86" s="22"/>
      <c r="GS86" s="22"/>
      <c r="GT86" s="22"/>
      <c r="GU86" s="22"/>
      <c r="GV86" s="22"/>
      <c r="GW86" s="22"/>
      <c r="GX86" s="22"/>
      <c r="GY86" s="22"/>
      <c r="GZ86" s="22"/>
      <c r="HA86" s="22"/>
      <c r="HB86" s="22"/>
      <c r="HC86" s="22"/>
      <c r="HD86" s="22"/>
      <c r="HE86" s="22"/>
      <c r="HF86" s="22"/>
      <c r="HG86" s="22"/>
    </row>
    <row r="87" spans="1:215">
      <c r="A87" s="22"/>
      <c r="B87" s="13"/>
      <c r="C87" s="23"/>
      <c r="D87" s="23"/>
      <c r="E87" s="24"/>
      <c r="F87" s="25"/>
      <c r="G87" s="26"/>
      <c r="H87" s="26"/>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22"/>
      <c r="BB87" s="22"/>
      <c r="BC87" s="22"/>
      <c r="BD87" s="22"/>
      <c r="BE87" s="22"/>
      <c r="BF87" s="22"/>
      <c r="BG87" s="22"/>
      <c r="BH87" s="22"/>
      <c r="BI87" s="22"/>
      <c r="BJ87" s="22"/>
      <c r="BK87" s="22"/>
      <c r="BL87" s="22"/>
      <c r="BM87" s="22"/>
      <c r="BN87" s="22"/>
      <c r="BO87" s="22"/>
      <c r="BP87" s="22"/>
      <c r="BQ87" s="22"/>
      <c r="BR87" s="22"/>
      <c r="BS87" s="22"/>
      <c r="BT87" s="22"/>
      <c r="BU87" s="22"/>
      <c r="BV87" s="22"/>
      <c r="BW87" s="22"/>
      <c r="BX87" s="22"/>
      <c r="BY87" s="22"/>
      <c r="BZ87" s="22"/>
      <c r="CA87" s="22"/>
      <c r="CB87" s="22"/>
      <c r="CC87" s="22"/>
      <c r="CD87" s="22"/>
      <c r="CE87" s="22"/>
      <c r="CF87" s="22"/>
      <c r="CG87" s="22"/>
      <c r="CH87" s="22"/>
      <c r="CI87" s="22"/>
      <c r="CJ87" s="22"/>
      <c r="CK87" s="22"/>
      <c r="CL87" s="22"/>
      <c r="CM87" s="22"/>
      <c r="CN87" s="22"/>
      <c r="CO87" s="22"/>
      <c r="CP87" s="22"/>
      <c r="CQ87" s="22"/>
      <c r="CR87" s="22"/>
      <c r="CS87" s="22"/>
      <c r="CT87" s="22"/>
      <c r="CU87" s="22"/>
      <c r="CV87" s="22"/>
      <c r="CW87" s="22"/>
      <c r="CX87" s="22"/>
      <c r="CY87" s="22"/>
      <c r="CZ87" s="22"/>
      <c r="DA87" s="22"/>
      <c r="DB87" s="22"/>
      <c r="DC87" s="22"/>
      <c r="DD87" s="22"/>
      <c r="DE87" s="22"/>
      <c r="DF87" s="22"/>
      <c r="DG87" s="22"/>
      <c r="DH87" s="22"/>
      <c r="DI87" s="22"/>
      <c r="DJ87" s="22"/>
      <c r="DK87" s="22"/>
      <c r="DL87" s="22"/>
      <c r="DM87" s="22"/>
      <c r="DN87" s="22"/>
      <c r="DO87" s="22"/>
      <c r="DP87" s="22"/>
      <c r="DQ87" s="22"/>
      <c r="DR87" s="22"/>
      <c r="DS87" s="22"/>
      <c r="DT87" s="22"/>
      <c r="DU87" s="22"/>
      <c r="DV87" s="22"/>
      <c r="DW87" s="22"/>
      <c r="DX87" s="22"/>
      <c r="DY87" s="22"/>
      <c r="DZ87" s="22"/>
      <c r="EA87" s="22"/>
      <c r="EB87" s="22"/>
      <c r="EC87" s="22"/>
      <c r="ED87" s="22"/>
      <c r="EE87" s="22"/>
      <c r="EF87" s="22"/>
      <c r="EG87" s="22"/>
      <c r="EH87" s="22"/>
      <c r="EI87" s="22"/>
      <c r="EJ87" s="22"/>
      <c r="EK87" s="22"/>
      <c r="EL87" s="22"/>
      <c r="EM87" s="22"/>
      <c r="EN87" s="22"/>
      <c r="EO87" s="22"/>
      <c r="EP87" s="22"/>
      <c r="EQ87" s="22"/>
      <c r="ER87" s="22"/>
      <c r="ES87" s="22"/>
      <c r="ET87" s="22"/>
      <c r="EU87" s="22"/>
      <c r="EV87" s="22"/>
      <c r="EW87" s="22"/>
      <c r="EX87" s="22"/>
      <c r="EY87" s="22"/>
      <c r="EZ87" s="22"/>
      <c r="FA87" s="22"/>
      <c r="FB87" s="22"/>
      <c r="FC87" s="22"/>
      <c r="FD87" s="22"/>
      <c r="FE87" s="22"/>
      <c r="FF87" s="22"/>
      <c r="FG87" s="22"/>
      <c r="FH87" s="22"/>
      <c r="FI87" s="22"/>
      <c r="FJ87" s="22"/>
      <c r="FK87" s="22"/>
      <c r="FL87" s="22"/>
      <c r="FM87" s="22"/>
      <c r="FN87" s="22"/>
      <c r="FO87" s="22"/>
      <c r="FP87" s="22"/>
      <c r="FQ87" s="22"/>
      <c r="FR87" s="22"/>
      <c r="FS87" s="22"/>
      <c r="FT87" s="22"/>
      <c r="FU87" s="22"/>
      <c r="FV87" s="22"/>
      <c r="FW87" s="22"/>
      <c r="FX87" s="22"/>
      <c r="FY87" s="22"/>
      <c r="FZ87" s="22"/>
      <c r="GA87" s="22"/>
      <c r="GB87" s="22"/>
      <c r="GC87" s="22"/>
      <c r="GD87" s="22"/>
      <c r="GE87" s="22"/>
      <c r="GF87" s="22"/>
      <c r="GG87" s="22"/>
      <c r="GH87" s="22"/>
      <c r="GI87" s="22"/>
      <c r="GJ87" s="22"/>
      <c r="GK87" s="22"/>
      <c r="GL87" s="22"/>
      <c r="GM87" s="22"/>
      <c r="GN87" s="22"/>
      <c r="GO87" s="22"/>
      <c r="GP87" s="22"/>
      <c r="GQ87" s="22"/>
      <c r="GR87" s="22"/>
      <c r="GS87" s="22"/>
      <c r="GT87" s="22"/>
      <c r="GU87" s="22"/>
      <c r="GV87" s="22"/>
      <c r="GW87" s="22"/>
      <c r="GX87" s="22"/>
      <c r="GY87" s="22"/>
      <c r="GZ87" s="22"/>
      <c r="HA87" s="22"/>
      <c r="HB87" s="22"/>
      <c r="HC87" s="22"/>
      <c r="HD87" s="22"/>
      <c r="HE87" s="22"/>
      <c r="HF87" s="22"/>
      <c r="HG87" s="22"/>
    </row>
    <row r="88" spans="1:215">
      <c r="A88" s="22"/>
      <c r="B88" s="13"/>
      <c r="C88" s="23"/>
      <c r="D88" s="23"/>
      <c r="E88" s="24"/>
      <c r="F88" s="25"/>
      <c r="G88" s="26"/>
      <c r="H88" s="26"/>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2"/>
      <c r="AY88" s="22"/>
      <c r="AZ88" s="22"/>
      <c r="BA88" s="22"/>
      <c r="BB88" s="22"/>
      <c r="BC88" s="22"/>
      <c r="BD88" s="22"/>
      <c r="BE88" s="22"/>
      <c r="BF88" s="22"/>
      <c r="BG88" s="22"/>
      <c r="BH88" s="22"/>
      <c r="BI88" s="22"/>
      <c r="BJ88" s="22"/>
      <c r="BK88" s="22"/>
      <c r="BL88" s="22"/>
      <c r="BM88" s="22"/>
      <c r="BN88" s="22"/>
      <c r="BO88" s="22"/>
      <c r="BP88" s="22"/>
      <c r="BQ88" s="22"/>
      <c r="BR88" s="22"/>
      <c r="BS88" s="22"/>
      <c r="BT88" s="22"/>
      <c r="BU88" s="22"/>
      <c r="BV88" s="22"/>
      <c r="BW88" s="22"/>
      <c r="BX88" s="22"/>
      <c r="BY88" s="22"/>
      <c r="BZ88" s="22"/>
      <c r="CA88" s="22"/>
      <c r="CB88" s="22"/>
      <c r="CC88" s="22"/>
      <c r="CD88" s="22"/>
      <c r="CE88" s="22"/>
      <c r="CF88" s="22"/>
      <c r="CG88" s="22"/>
      <c r="CH88" s="22"/>
      <c r="CI88" s="22"/>
      <c r="CJ88" s="22"/>
      <c r="CK88" s="22"/>
      <c r="CL88" s="22"/>
      <c r="CM88" s="22"/>
      <c r="CN88" s="22"/>
      <c r="CO88" s="22"/>
      <c r="CP88" s="22"/>
      <c r="CQ88" s="22"/>
      <c r="CR88" s="22"/>
      <c r="CS88" s="22"/>
      <c r="CT88" s="22"/>
      <c r="CU88" s="22"/>
      <c r="CV88" s="22"/>
      <c r="CW88" s="22"/>
      <c r="CX88" s="22"/>
      <c r="CY88" s="22"/>
      <c r="CZ88" s="22"/>
      <c r="DA88" s="22"/>
      <c r="DB88" s="22"/>
      <c r="DC88" s="22"/>
      <c r="DD88" s="22"/>
      <c r="DE88" s="22"/>
      <c r="DF88" s="22"/>
      <c r="DG88" s="22"/>
      <c r="DH88" s="22"/>
      <c r="DI88" s="22"/>
      <c r="DJ88" s="22"/>
      <c r="DK88" s="22"/>
      <c r="DL88" s="22"/>
      <c r="DM88" s="22"/>
      <c r="DN88" s="22"/>
      <c r="DO88" s="22"/>
      <c r="DP88" s="22"/>
      <c r="DQ88" s="22"/>
      <c r="DR88" s="22"/>
      <c r="DS88" s="22"/>
      <c r="DT88" s="22"/>
      <c r="DU88" s="22"/>
      <c r="DV88" s="22"/>
      <c r="DW88" s="22"/>
      <c r="DX88" s="22"/>
      <c r="DY88" s="22"/>
      <c r="DZ88" s="22"/>
      <c r="EA88" s="22"/>
      <c r="EB88" s="22"/>
      <c r="EC88" s="22"/>
      <c r="ED88" s="22"/>
      <c r="EE88" s="22"/>
      <c r="EF88" s="22"/>
      <c r="EG88" s="22"/>
      <c r="EH88" s="22"/>
      <c r="EI88" s="22"/>
      <c r="EJ88" s="22"/>
      <c r="EK88" s="22"/>
      <c r="EL88" s="22"/>
      <c r="EM88" s="22"/>
      <c r="EN88" s="22"/>
      <c r="EO88" s="22"/>
      <c r="EP88" s="22"/>
      <c r="EQ88" s="22"/>
      <c r="ER88" s="22"/>
      <c r="ES88" s="22"/>
      <c r="ET88" s="22"/>
      <c r="EU88" s="22"/>
      <c r="EV88" s="22"/>
      <c r="EW88" s="22"/>
      <c r="EX88" s="22"/>
      <c r="EY88" s="22"/>
      <c r="EZ88" s="22"/>
      <c r="FA88" s="22"/>
      <c r="FB88" s="22"/>
      <c r="FC88" s="22"/>
      <c r="FD88" s="22"/>
      <c r="FE88" s="22"/>
      <c r="FF88" s="22"/>
      <c r="FG88" s="22"/>
      <c r="FH88" s="22"/>
      <c r="FI88" s="22"/>
      <c r="FJ88" s="22"/>
      <c r="FK88" s="22"/>
      <c r="FL88" s="22"/>
      <c r="FM88" s="22"/>
      <c r="FN88" s="22"/>
      <c r="FO88" s="22"/>
      <c r="FP88" s="22"/>
      <c r="FQ88" s="22"/>
      <c r="FR88" s="22"/>
      <c r="FS88" s="22"/>
      <c r="FT88" s="22"/>
      <c r="FU88" s="22"/>
      <c r="FV88" s="22"/>
      <c r="FW88" s="22"/>
      <c r="FX88" s="22"/>
      <c r="FY88" s="22"/>
      <c r="FZ88" s="22"/>
      <c r="GA88" s="22"/>
      <c r="GB88" s="22"/>
      <c r="GC88" s="22"/>
      <c r="GD88" s="22"/>
      <c r="GE88" s="22"/>
      <c r="GF88" s="22"/>
      <c r="GG88" s="22"/>
      <c r="GH88" s="22"/>
      <c r="GI88" s="22"/>
      <c r="GJ88" s="22"/>
      <c r="GK88" s="22"/>
      <c r="GL88" s="22"/>
      <c r="GM88" s="22"/>
      <c r="GN88" s="22"/>
      <c r="GO88" s="22"/>
      <c r="GP88" s="22"/>
      <c r="GQ88" s="22"/>
      <c r="GR88" s="22"/>
      <c r="GS88" s="22"/>
      <c r="GT88" s="22"/>
      <c r="GU88" s="22"/>
      <c r="GV88" s="22"/>
      <c r="GW88" s="22"/>
      <c r="GX88" s="22"/>
      <c r="GY88" s="22"/>
      <c r="GZ88" s="22"/>
      <c r="HA88" s="22"/>
      <c r="HB88" s="22"/>
      <c r="HC88" s="22"/>
      <c r="HD88" s="22"/>
      <c r="HE88" s="22"/>
      <c r="HF88" s="22"/>
      <c r="HG88" s="22"/>
    </row>
    <row r="89" spans="1:215">
      <c r="A89" s="22"/>
      <c r="B89" s="13"/>
      <c r="C89" s="23"/>
      <c r="D89" s="23"/>
      <c r="E89" s="24"/>
      <c r="F89" s="25"/>
      <c r="G89" s="26"/>
      <c r="H89" s="26"/>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2"/>
      <c r="AY89" s="22"/>
      <c r="AZ89" s="22"/>
      <c r="BA89" s="22"/>
      <c r="BB89" s="22"/>
      <c r="BC89" s="22"/>
      <c r="BD89" s="22"/>
      <c r="BE89" s="22"/>
      <c r="BF89" s="22"/>
      <c r="BG89" s="22"/>
      <c r="BH89" s="22"/>
      <c r="BI89" s="22"/>
      <c r="BJ89" s="22"/>
      <c r="BK89" s="22"/>
      <c r="BL89" s="22"/>
      <c r="BM89" s="22"/>
      <c r="BN89" s="22"/>
      <c r="BO89" s="22"/>
      <c r="BP89" s="22"/>
      <c r="BQ89" s="22"/>
      <c r="BR89" s="22"/>
      <c r="BS89" s="22"/>
      <c r="BT89" s="22"/>
      <c r="BU89" s="22"/>
      <c r="BV89" s="22"/>
      <c r="BW89" s="22"/>
      <c r="BX89" s="22"/>
      <c r="BY89" s="22"/>
      <c r="BZ89" s="22"/>
      <c r="CA89" s="22"/>
      <c r="CB89" s="22"/>
      <c r="CC89" s="22"/>
      <c r="CD89" s="22"/>
      <c r="CE89" s="22"/>
      <c r="CF89" s="22"/>
      <c r="CG89" s="22"/>
      <c r="CH89" s="22"/>
      <c r="CI89" s="22"/>
      <c r="CJ89" s="22"/>
      <c r="CK89" s="22"/>
      <c r="CL89" s="22"/>
      <c r="CM89" s="22"/>
      <c r="CN89" s="22"/>
      <c r="CO89" s="22"/>
      <c r="CP89" s="22"/>
      <c r="CQ89" s="22"/>
      <c r="CR89" s="22"/>
      <c r="CS89" s="22"/>
      <c r="CT89" s="22"/>
      <c r="CU89" s="22"/>
      <c r="CV89" s="22"/>
      <c r="CW89" s="22"/>
      <c r="CX89" s="22"/>
      <c r="CY89" s="22"/>
      <c r="CZ89" s="22"/>
      <c r="DA89" s="22"/>
      <c r="DB89" s="22"/>
      <c r="DC89" s="22"/>
      <c r="DD89" s="22"/>
      <c r="DE89" s="22"/>
      <c r="DF89" s="22"/>
      <c r="DG89" s="22"/>
      <c r="DH89" s="22"/>
      <c r="DI89" s="22"/>
      <c r="DJ89" s="22"/>
      <c r="DK89" s="22"/>
      <c r="DL89" s="22"/>
      <c r="DM89" s="22"/>
      <c r="DN89" s="22"/>
      <c r="DO89" s="22"/>
      <c r="DP89" s="22"/>
      <c r="DQ89" s="22"/>
      <c r="DR89" s="22"/>
      <c r="DS89" s="22"/>
      <c r="DT89" s="22"/>
      <c r="DU89" s="22"/>
      <c r="DV89" s="22"/>
      <c r="DW89" s="22"/>
      <c r="DX89" s="22"/>
      <c r="DY89" s="22"/>
      <c r="DZ89" s="22"/>
      <c r="EA89" s="22"/>
      <c r="EB89" s="22"/>
      <c r="EC89" s="22"/>
      <c r="ED89" s="22"/>
      <c r="EE89" s="22"/>
      <c r="EF89" s="22"/>
      <c r="EG89" s="22"/>
      <c r="EH89" s="22"/>
      <c r="EI89" s="22"/>
      <c r="EJ89" s="22"/>
      <c r="EK89" s="22"/>
      <c r="EL89" s="22"/>
      <c r="EM89" s="22"/>
      <c r="EN89" s="22"/>
      <c r="EO89" s="22"/>
      <c r="EP89" s="22"/>
      <c r="EQ89" s="22"/>
      <c r="ER89" s="22"/>
      <c r="ES89" s="22"/>
      <c r="ET89" s="22"/>
      <c r="EU89" s="22"/>
      <c r="EV89" s="22"/>
      <c r="EW89" s="22"/>
      <c r="EX89" s="22"/>
      <c r="EY89" s="22"/>
      <c r="EZ89" s="22"/>
      <c r="FA89" s="22"/>
      <c r="FB89" s="22"/>
      <c r="FC89" s="22"/>
      <c r="FD89" s="22"/>
      <c r="FE89" s="22"/>
      <c r="FF89" s="22"/>
      <c r="FG89" s="22"/>
      <c r="FH89" s="22"/>
      <c r="FI89" s="22"/>
      <c r="FJ89" s="22"/>
      <c r="FK89" s="22"/>
      <c r="FL89" s="22"/>
      <c r="FM89" s="22"/>
      <c r="FN89" s="22"/>
      <c r="FO89" s="22"/>
      <c r="FP89" s="22"/>
      <c r="FQ89" s="22"/>
      <c r="FR89" s="22"/>
      <c r="FS89" s="22"/>
      <c r="FT89" s="22"/>
      <c r="FU89" s="22"/>
      <c r="FV89" s="22"/>
      <c r="FW89" s="22"/>
      <c r="FX89" s="22"/>
      <c r="FY89" s="22"/>
      <c r="FZ89" s="22"/>
      <c r="GA89" s="22"/>
      <c r="GB89" s="22"/>
      <c r="GC89" s="22"/>
      <c r="GD89" s="22"/>
      <c r="GE89" s="22"/>
      <c r="GF89" s="22"/>
      <c r="GG89" s="22"/>
      <c r="GH89" s="22"/>
      <c r="GI89" s="22"/>
      <c r="GJ89" s="22"/>
      <c r="GK89" s="22"/>
      <c r="GL89" s="22"/>
      <c r="GM89" s="22"/>
      <c r="GN89" s="22"/>
      <c r="GO89" s="22"/>
      <c r="GP89" s="22"/>
      <c r="GQ89" s="22"/>
      <c r="GR89" s="22"/>
      <c r="GS89" s="22"/>
      <c r="GT89" s="22"/>
      <c r="GU89" s="22"/>
      <c r="GV89" s="22"/>
      <c r="GW89" s="22"/>
      <c r="GX89" s="22"/>
      <c r="GY89" s="22"/>
      <c r="GZ89" s="22"/>
      <c r="HA89" s="22"/>
      <c r="HB89" s="22"/>
      <c r="HC89" s="22"/>
      <c r="HD89" s="22"/>
      <c r="HE89" s="22"/>
      <c r="HF89" s="22"/>
      <c r="HG89" s="22"/>
    </row>
    <row r="90" spans="1:215">
      <c r="A90" s="22"/>
      <c r="B90" s="13"/>
      <c r="C90" s="23"/>
      <c r="D90" s="23"/>
      <c r="E90" s="24"/>
      <c r="F90" s="25"/>
      <c r="G90" s="26"/>
      <c r="H90" s="26"/>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c r="BH90" s="22"/>
      <c r="BI90" s="22"/>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22"/>
      <c r="CI90" s="22"/>
      <c r="CJ90" s="22"/>
      <c r="CK90" s="22"/>
      <c r="CL90" s="22"/>
      <c r="CM90" s="22"/>
      <c r="CN90" s="22"/>
      <c r="CO90" s="22"/>
      <c r="CP90" s="22"/>
      <c r="CQ90" s="22"/>
      <c r="CR90" s="22"/>
      <c r="CS90" s="22"/>
      <c r="CT90" s="22"/>
      <c r="CU90" s="22"/>
      <c r="CV90" s="22"/>
      <c r="CW90" s="22"/>
      <c r="CX90" s="22"/>
      <c r="CY90" s="22"/>
      <c r="CZ90" s="22"/>
      <c r="DA90" s="22"/>
      <c r="DB90" s="22"/>
      <c r="DC90" s="22"/>
      <c r="DD90" s="22"/>
      <c r="DE90" s="22"/>
      <c r="DF90" s="22"/>
      <c r="DG90" s="22"/>
      <c r="DH90" s="22"/>
      <c r="DI90" s="22"/>
      <c r="DJ90" s="22"/>
      <c r="DK90" s="22"/>
      <c r="DL90" s="22"/>
      <c r="DM90" s="22"/>
      <c r="DN90" s="22"/>
      <c r="DO90" s="22"/>
      <c r="DP90" s="22"/>
      <c r="DQ90" s="22"/>
      <c r="DR90" s="22"/>
      <c r="DS90" s="22"/>
      <c r="DT90" s="22"/>
      <c r="DU90" s="22"/>
      <c r="DV90" s="22"/>
      <c r="DW90" s="22"/>
      <c r="DX90" s="22"/>
      <c r="DY90" s="22"/>
      <c r="DZ90" s="22"/>
      <c r="EA90" s="22"/>
      <c r="EB90" s="22"/>
      <c r="EC90" s="22"/>
      <c r="ED90" s="22"/>
      <c r="EE90" s="22"/>
      <c r="EF90" s="22"/>
      <c r="EG90" s="22"/>
      <c r="EH90" s="22"/>
      <c r="EI90" s="22"/>
      <c r="EJ90" s="22"/>
      <c r="EK90" s="22"/>
      <c r="EL90" s="22"/>
      <c r="EM90" s="22"/>
      <c r="EN90" s="22"/>
      <c r="EO90" s="22"/>
      <c r="EP90" s="22"/>
      <c r="EQ90" s="22"/>
      <c r="ER90" s="22"/>
      <c r="ES90" s="22"/>
      <c r="ET90" s="22"/>
      <c r="EU90" s="22"/>
      <c r="EV90" s="22"/>
      <c r="EW90" s="22"/>
      <c r="EX90" s="22"/>
      <c r="EY90" s="22"/>
      <c r="EZ90" s="22"/>
      <c r="FA90" s="22"/>
      <c r="FB90" s="22"/>
      <c r="FC90" s="22"/>
      <c r="FD90" s="22"/>
      <c r="FE90" s="22"/>
      <c r="FF90" s="22"/>
      <c r="FG90" s="22"/>
      <c r="FH90" s="22"/>
      <c r="FI90" s="22"/>
      <c r="FJ90" s="22"/>
      <c r="FK90" s="22"/>
      <c r="FL90" s="22"/>
      <c r="FM90" s="22"/>
      <c r="FN90" s="22"/>
      <c r="FO90" s="22"/>
      <c r="FP90" s="22"/>
      <c r="FQ90" s="22"/>
      <c r="FR90" s="22"/>
      <c r="FS90" s="22"/>
      <c r="FT90" s="22"/>
      <c r="FU90" s="22"/>
      <c r="FV90" s="22"/>
      <c r="FW90" s="22"/>
      <c r="FX90" s="22"/>
      <c r="FY90" s="22"/>
      <c r="FZ90" s="22"/>
      <c r="GA90" s="22"/>
      <c r="GB90" s="22"/>
      <c r="GC90" s="22"/>
      <c r="GD90" s="22"/>
      <c r="GE90" s="22"/>
      <c r="GF90" s="22"/>
      <c r="GG90" s="22"/>
      <c r="GH90" s="22"/>
      <c r="GI90" s="22"/>
      <c r="GJ90" s="22"/>
      <c r="GK90" s="22"/>
      <c r="GL90" s="22"/>
      <c r="GM90" s="22"/>
      <c r="GN90" s="22"/>
      <c r="GO90" s="22"/>
      <c r="GP90" s="22"/>
      <c r="GQ90" s="22"/>
      <c r="GR90" s="22"/>
      <c r="GS90" s="22"/>
      <c r="GT90" s="22"/>
      <c r="GU90" s="22"/>
      <c r="GV90" s="22"/>
      <c r="GW90" s="22"/>
      <c r="GX90" s="22"/>
      <c r="GY90" s="22"/>
      <c r="GZ90" s="22"/>
      <c r="HA90" s="22"/>
      <c r="HB90" s="22"/>
      <c r="HC90" s="22"/>
      <c r="HD90" s="22"/>
      <c r="HE90" s="22"/>
      <c r="HF90" s="22"/>
      <c r="HG90" s="22"/>
    </row>
    <row r="91" spans="1:215">
      <c r="A91" s="22"/>
      <c r="B91" s="13"/>
      <c r="C91" s="23"/>
      <c r="D91" s="23"/>
      <c r="E91" s="24"/>
      <c r="F91" s="25"/>
      <c r="G91" s="26"/>
      <c r="H91" s="26"/>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2"/>
      <c r="AY91" s="22"/>
      <c r="AZ91" s="22"/>
      <c r="BA91" s="22"/>
      <c r="BB91" s="22"/>
      <c r="BC91" s="22"/>
      <c r="BD91" s="22"/>
      <c r="BE91" s="22"/>
      <c r="BF91" s="22"/>
      <c r="BG91" s="22"/>
      <c r="BH91" s="22"/>
      <c r="BI91" s="22"/>
      <c r="BJ91" s="22"/>
      <c r="BK91" s="22"/>
      <c r="BL91" s="22"/>
      <c r="BM91" s="22"/>
      <c r="BN91" s="22"/>
      <c r="BO91" s="22"/>
      <c r="BP91" s="22"/>
      <c r="BQ91" s="22"/>
      <c r="BR91" s="22"/>
      <c r="BS91" s="22"/>
      <c r="BT91" s="22"/>
      <c r="BU91" s="22"/>
      <c r="BV91" s="22"/>
      <c r="BW91" s="22"/>
      <c r="BX91" s="22"/>
      <c r="BY91" s="22"/>
      <c r="BZ91" s="22"/>
      <c r="CA91" s="22"/>
      <c r="CB91" s="22"/>
      <c r="CC91" s="22"/>
      <c r="CD91" s="22"/>
      <c r="CE91" s="22"/>
      <c r="CF91" s="22"/>
      <c r="CG91" s="22"/>
      <c r="CH91" s="22"/>
      <c r="CI91" s="22"/>
      <c r="CJ91" s="22"/>
      <c r="CK91" s="22"/>
      <c r="CL91" s="22"/>
      <c r="CM91" s="22"/>
      <c r="CN91" s="22"/>
      <c r="CO91" s="22"/>
      <c r="CP91" s="22"/>
      <c r="CQ91" s="22"/>
      <c r="CR91" s="22"/>
      <c r="CS91" s="22"/>
      <c r="CT91" s="22"/>
      <c r="CU91" s="22"/>
      <c r="CV91" s="22"/>
      <c r="CW91" s="22"/>
      <c r="CX91" s="22"/>
      <c r="CY91" s="22"/>
      <c r="CZ91" s="22"/>
      <c r="DA91" s="22"/>
      <c r="DB91" s="22"/>
      <c r="DC91" s="22"/>
      <c r="DD91" s="22"/>
      <c r="DE91" s="22"/>
      <c r="DF91" s="22"/>
      <c r="DG91" s="22"/>
      <c r="DH91" s="22"/>
      <c r="DI91" s="22"/>
      <c r="DJ91" s="22"/>
      <c r="DK91" s="22"/>
      <c r="DL91" s="22"/>
      <c r="DM91" s="22"/>
      <c r="DN91" s="22"/>
      <c r="DO91" s="22"/>
      <c r="DP91" s="22"/>
      <c r="DQ91" s="22"/>
      <c r="DR91" s="22"/>
      <c r="DS91" s="22"/>
      <c r="DT91" s="22"/>
      <c r="DU91" s="22"/>
      <c r="DV91" s="22"/>
      <c r="DW91" s="22"/>
      <c r="DX91" s="22"/>
      <c r="DY91" s="22"/>
      <c r="DZ91" s="22"/>
      <c r="EA91" s="22"/>
      <c r="EB91" s="22"/>
      <c r="EC91" s="22"/>
      <c r="ED91" s="22"/>
      <c r="EE91" s="22"/>
      <c r="EF91" s="22"/>
      <c r="EG91" s="22"/>
      <c r="EH91" s="22"/>
      <c r="EI91" s="22"/>
      <c r="EJ91" s="22"/>
      <c r="EK91" s="22"/>
      <c r="EL91" s="22"/>
      <c r="EM91" s="22"/>
      <c r="EN91" s="22"/>
      <c r="EO91" s="22"/>
      <c r="EP91" s="22"/>
      <c r="EQ91" s="22"/>
      <c r="ER91" s="22"/>
      <c r="ES91" s="22"/>
      <c r="ET91" s="22"/>
      <c r="EU91" s="22"/>
      <c r="EV91" s="22"/>
      <c r="EW91" s="22"/>
      <c r="EX91" s="22"/>
      <c r="EY91" s="22"/>
      <c r="EZ91" s="22"/>
      <c r="FA91" s="22"/>
      <c r="FB91" s="22"/>
      <c r="FC91" s="22"/>
      <c r="FD91" s="22"/>
      <c r="FE91" s="22"/>
      <c r="FF91" s="22"/>
      <c r="FG91" s="22"/>
      <c r="FH91" s="22"/>
      <c r="FI91" s="22"/>
      <c r="FJ91" s="22"/>
      <c r="FK91" s="22"/>
      <c r="FL91" s="22"/>
      <c r="FM91" s="22"/>
      <c r="FN91" s="22"/>
      <c r="FO91" s="22"/>
      <c r="FP91" s="22"/>
      <c r="FQ91" s="22"/>
      <c r="FR91" s="22"/>
      <c r="FS91" s="22"/>
      <c r="FT91" s="22"/>
      <c r="FU91" s="22"/>
      <c r="FV91" s="22"/>
      <c r="FW91" s="22"/>
      <c r="FX91" s="22"/>
      <c r="FY91" s="22"/>
      <c r="FZ91" s="22"/>
      <c r="GA91" s="22"/>
      <c r="GB91" s="22"/>
      <c r="GC91" s="22"/>
      <c r="GD91" s="22"/>
      <c r="GE91" s="22"/>
      <c r="GF91" s="22"/>
      <c r="GG91" s="22"/>
      <c r="GH91" s="22"/>
      <c r="GI91" s="22"/>
      <c r="GJ91" s="22"/>
      <c r="GK91" s="22"/>
      <c r="GL91" s="22"/>
      <c r="GM91" s="22"/>
      <c r="GN91" s="22"/>
      <c r="GO91" s="22"/>
      <c r="GP91" s="22"/>
      <c r="GQ91" s="22"/>
      <c r="GR91" s="22"/>
      <c r="GS91" s="22"/>
      <c r="GT91" s="22"/>
      <c r="GU91" s="22"/>
      <c r="GV91" s="22"/>
      <c r="GW91" s="22"/>
      <c r="GX91" s="22"/>
      <c r="GY91" s="22"/>
      <c r="GZ91" s="22"/>
      <c r="HA91" s="22"/>
      <c r="HB91" s="22"/>
      <c r="HC91" s="22"/>
      <c r="HD91" s="22"/>
      <c r="HE91" s="22"/>
      <c r="HF91" s="22"/>
      <c r="HG91" s="22"/>
    </row>
    <row r="92" spans="1:215">
      <c r="A92" s="22"/>
      <c r="B92" s="13"/>
      <c r="C92" s="23"/>
      <c r="D92" s="23"/>
      <c r="E92" s="24"/>
      <c r="F92" s="25"/>
      <c r="G92" s="26"/>
      <c r="H92" s="26"/>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2"/>
      <c r="AY92" s="22"/>
      <c r="AZ92" s="22"/>
      <c r="BA92" s="22"/>
      <c r="BB92" s="22"/>
      <c r="BC92" s="22"/>
      <c r="BD92" s="22"/>
      <c r="BE92" s="22"/>
      <c r="BF92" s="22"/>
      <c r="BG92" s="22"/>
      <c r="BH92" s="22"/>
      <c r="BI92" s="22"/>
      <c r="BJ92" s="22"/>
      <c r="BK92" s="22"/>
      <c r="BL92" s="22"/>
      <c r="BM92" s="22"/>
      <c r="BN92" s="22"/>
      <c r="BO92" s="22"/>
      <c r="BP92" s="22"/>
      <c r="BQ92" s="22"/>
      <c r="BR92" s="22"/>
      <c r="BS92" s="22"/>
      <c r="BT92" s="22"/>
      <c r="BU92" s="22"/>
      <c r="BV92" s="22"/>
      <c r="BW92" s="22"/>
      <c r="BX92" s="22"/>
      <c r="BY92" s="22"/>
      <c r="BZ92" s="22"/>
      <c r="CA92" s="22"/>
      <c r="CB92" s="22"/>
      <c r="CC92" s="22"/>
      <c r="CD92" s="22"/>
      <c r="CE92" s="22"/>
      <c r="CF92" s="22"/>
      <c r="CG92" s="22"/>
      <c r="CH92" s="22"/>
      <c r="CI92" s="22"/>
      <c r="CJ92" s="22"/>
      <c r="CK92" s="22"/>
      <c r="CL92" s="22"/>
      <c r="CM92" s="22"/>
      <c r="CN92" s="22"/>
      <c r="CO92" s="22"/>
      <c r="CP92" s="22"/>
      <c r="CQ92" s="22"/>
      <c r="CR92" s="22"/>
      <c r="CS92" s="22"/>
      <c r="CT92" s="22"/>
      <c r="CU92" s="22"/>
      <c r="CV92" s="22"/>
      <c r="CW92" s="22"/>
      <c r="CX92" s="22"/>
      <c r="CY92" s="22"/>
      <c r="CZ92" s="22"/>
      <c r="DA92" s="22"/>
      <c r="DB92" s="22"/>
      <c r="DC92" s="22"/>
      <c r="DD92" s="22"/>
      <c r="DE92" s="22"/>
      <c r="DF92" s="22"/>
      <c r="DG92" s="22"/>
      <c r="DH92" s="22"/>
      <c r="DI92" s="22"/>
      <c r="DJ92" s="22"/>
      <c r="DK92" s="22"/>
      <c r="DL92" s="22"/>
      <c r="DM92" s="22"/>
      <c r="DN92" s="22"/>
      <c r="DO92" s="22"/>
      <c r="DP92" s="22"/>
      <c r="DQ92" s="22"/>
      <c r="DR92" s="22"/>
      <c r="DS92" s="22"/>
      <c r="DT92" s="22"/>
      <c r="DU92" s="22"/>
      <c r="DV92" s="22"/>
      <c r="DW92" s="22"/>
      <c r="DX92" s="22"/>
      <c r="DY92" s="22"/>
      <c r="DZ92" s="22"/>
      <c r="EA92" s="22"/>
      <c r="EB92" s="22"/>
      <c r="EC92" s="22"/>
      <c r="ED92" s="22"/>
      <c r="EE92" s="22"/>
      <c r="EF92" s="22"/>
      <c r="EG92" s="22"/>
      <c r="EH92" s="22"/>
      <c r="EI92" s="22"/>
      <c r="EJ92" s="22"/>
      <c r="EK92" s="22"/>
      <c r="EL92" s="22"/>
      <c r="EM92" s="22"/>
      <c r="EN92" s="22"/>
      <c r="EO92" s="22"/>
      <c r="EP92" s="22"/>
      <c r="EQ92" s="22"/>
      <c r="ER92" s="22"/>
      <c r="ES92" s="22"/>
      <c r="ET92" s="22"/>
      <c r="EU92" s="22"/>
      <c r="EV92" s="22"/>
      <c r="EW92" s="22"/>
      <c r="EX92" s="22"/>
      <c r="EY92" s="22"/>
      <c r="EZ92" s="22"/>
      <c r="FA92" s="22"/>
      <c r="FB92" s="22"/>
      <c r="FC92" s="22"/>
      <c r="FD92" s="22"/>
      <c r="FE92" s="22"/>
      <c r="FF92" s="22"/>
      <c r="FG92" s="22"/>
      <c r="FH92" s="22"/>
      <c r="FI92" s="22"/>
      <c r="FJ92" s="22"/>
      <c r="FK92" s="22"/>
      <c r="FL92" s="22"/>
      <c r="FM92" s="22"/>
      <c r="FN92" s="22"/>
      <c r="FO92" s="22"/>
      <c r="FP92" s="22"/>
      <c r="FQ92" s="22"/>
      <c r="FR92" s="22"/>
      <c r="FS92" s="22"/>
      <c r="FT92" s="22"/>
      <c r="FU92" s="22"/>
      <c r="FV92" s="22"/>
      <c r="FW92" s="22"/>
      <c r="FX92" s="22"/>
      <c r="FY92" s="22"/>
      <c r="FZ92" s="22"/>
      <c r="GA92" s="22"/>
      <c r="GB92" s="22"/>
      <c r="GC92" s="22"/>
      <c r="GD92" s="22"/>
      <c r="GE92" s="22"/>
      <c r="GF92" s="22"/>
      <c r="GG92" s="22"/>
      <c r="GH92" s="22"/>
      <c r="GI92" s="22"/>
      <c r="GJ92" s="22"/>
      <c r="GK92" s="22"/>
      <c r="GL92" s="22"/>
      <c r="GM92" s="22"/>
      <c r="GN92" s="22"/>
      <c r="GO92" s="22"/>
      <c r="GP92" s="22"/>
      <c r="GQ92" s="22"/>
      <c r="GR92" s="22"/>
      <c r="GS92" s="22"/>
      <c r="GT92" s="22"/>
      <c r="GU92" s="22"/>
      <c r="GV92" s="22"/>
      <c r="GW92" s="22"/>
      <c r="GX92" s="22"/>
      <c r="GY92" s="22"/>
      <c r="GZ92" s="22"/>
      <c r="HA92" s="22"/>
      <c r="HB92" s="22"/>
      <c r="HC92" s="22"/>
      <c r="HD92" s="22"/>
      <c r="HE92" s="22"/>
      <c r="HF92" s="22"/>
      <c r="HG92" s="22"/>
    </row>
    <row r="93" spans="1:215">
      <c r="A93" s="22"/>
      <c r="B93" s="13"/>
      <c r="C93" s="23"/>
      <c r="D93" s="23"/>
      <c r="E93" s="24"/>
      <c r="F93" s="25"/>
      <c r="G93" s="26"/>
      <c r="H93" s="26"/>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2"/>
      <c r="AY93" s="22"/>
      <c r="AZ93" s="22"/>
      <c r="BA93" s="22"/>
      <c r="BB93" s="22"/>
      <c r="BC93" s="22"/>
      <c r="BD93" s="22"/>
      <c r="BE93" s="22"/>
      <c r="BF93" s="22"/>
      <c r="BG93" s="22"/>
      <c r="BH93" s="22"/>
      <c r="BI93" s="22"/>
      <c r="BJ93" s="22"/>
      <c r="BK93" s="22"/>
      <c r="BL93" s="22"/>
      <c r="BM93" s="22"/>
      <c r="BN93" s="22"/>
      <c r="BO93" s="22"/>
      <c r="BP93" s="22"/>
      <c r="BQ93" s="22"/>
      <c r="BR93" s="22"/>
      <c r="BS93" s="22"/>
      <c r="BT93" s="22"/>
      <c r="BU93" s="22"/>
      <c r="BV93" s="22"/>
      <c r="BW93" s="22"/>
      <c r="BX93" s="22"/>
      <c r="BY93" s="22"/>
      <c r="BZ93" s="22"/>
      <c r="CA93" s="22"/>
      <c r="CB93" s="22"/>
      <c r="CC93" s="22"/>
      <c r="CD93" s="22"/>
      <c r="CE93" s="22"/>
      <c r="CF93" s="22"/>
      <c r="CG93" s="22"/>
      <c r="CH93" s="22"/>
      <c r="CI93" s="22"/>
      <c r="CJ93" s="22"/>
      <c r="CK93" s="22"/>
      <c r="CL93" s="22"/>
      <c r="CM93" s="22"/>
      <c r="CN93" s="22"/>
      <c r="CO93" s="22"/>
      <c r="CP93" s="22"/>
      <c r="CQ93" s="22"/>
      <c r="CR93" s="22"/>
      <c r="CS93" s="22"/>
      <c r="CT93" s="22"/>
      <c r="CU93" s="22"/>
      <c r="CV93" s="22"/>
      <c r="CW93" s="22"/>
      <c r="CX93" s="22"/>
      <c r="CY93" s="22"/>
      <c r="CZ93" s="22"/>
      <c r="DA93" s="22"/>
      <c r="DB93" s="22"/>
      <c r="DC93" s="22"/>
      <c r="DD93" s="22"/>
      <c r="DE93" s="22"/>
      <c r="DF93" s="22"/>
      <c r="DG93" s="22"/>
      <c r="DH93" s="22"/>
      <c r="DI93" s="22"/>
      <c r="DJ93" s="22"/>
      <c r="DK93" s="22"/>
      <c r="DL93" s="22"/>
      <c r="DM93" s="22"/>
      <c r="DN93" s="22"/>
      <c r="DO93" s="22"/>
      <c r="DP93" s="22"/>
      <c r="DQ93" s="22"/>
      <c r="DR93" s="22"/>
      <c r="DS93" s="22"/>
      <c r="DT93" s="22"/>
      <c r="DU93" s="22"/>
      <c r="DV93" s="22"/>
      <c r="DW93" s="22"/>
      <c r="DX93" s="22"/>
      <c r="DY93" s="22"/>
      <c r="DZ93" s="22"/>
      <c r="EA93" s="22"/>
      <c r="EB93" s="22"/>
      <c r="EC93" s="22"/>
      <c r="ED93" s="22"/>
      <c r="EE93" s="22"/>
      <c r="EF93" s="22"/>
      <c r="EG93" s="22"/>
      <c r="EH93" s="22"/>
      <c r="EI93" s="22"/>
      <c r="EJ93" s="22"/>
      <c r="EK93" s="22"/>
      <c r="EL93" s="22"/>
      <c r="EM93" s="22"/>
      <c r="EN93" s="22"/>
      <c r="EO93" s="22"/>
      <c r="EP93" s="22"/>
      <c r="EQ93" s="22"/>
      <c r="ER93" s="22"/>
      <c r="ES93" s="22"/>
      <c r="ET93" s="22"/>
      <c r="EU93" s="22"/>
      <c r="EV93" s="22"/>
      <c r="EW93" s="22"/>
      <c r="EX93" s="22"/>
      <c r="EY93" s="22"/>
      <c r="EZ93" s="22"/>
      <c r="FA93" s="22"/>
      <c r="FB93" s="22"/>
      <c r="FC93" s="22"/>
      <c r="FD93" s="22"/>
      <c r="FE93" s="22"/>
      <c r="FF93" s="22"/>
      <c r="FG93" s="22"/>
      <c r="FH93" s="22"/>
      <c r="FI93" s="22"/>
      <c r="FJ93" s="22"/>
      <c r="FK93" s="22"/>
      <c r="FL93" s="22"/>
      <c r="FM93" s="22"/>
      <c r="FN93" s="22"/>
      <c r="FO93" s="22"/>
      <c r="FP93" s="22"/>
      <c r="FQ93" s="22"/>
      <c r="FR93" s="22"/>
      <c r="FS93" s="22"/>
      <c r="FT93" s="22"/>
      <c r="FU93" s="22"/>
      <c r="FV93" s="22"/>
      <c r="FW93" s="22"/>
      <c r="FX93" s="22"/>
      <c r="FY93" s="22"/>
      <c r="FZ93" s="22"/>
      <c r="GA93" s="22"/>
      <c r="GB93" s="22"/>
      <c r="GC93" s="22"/>
      <c r="GD93" s="22"/>
      <c r="GE93" s="22"/>
      <c r="GF93" s="22"/>
      <c r="GG93" s="22"/>
      <c r="GH93" s="22"/>
      <c r="GI93" s="22"/>
      <c r="GJ93" s="22"/>
      <c r="GK93" s="22"/>
      <c r="GL93" s="22"/>
      <c r="GM93" s="22"/>
      <c r="GN93" s="22"/>
      <c r="GO93" s="22"/>
      <c r="GP93" s="22"/>
      <c r="GQ93" s="22"/>
      <c r="GR93" s="22"/>
      <c r="GS93" s="22"/>
      <c r="GT93" s="22"/>
      <c r="GU93" s="22"/>
      <c r="GV93" s="22"/>
      <c r="GW93" s="22"/>
      <c r="GX93" s="22"/>
      <c r="GY93" s="22"/>
      <c r="GZ93" s="22"/>
      <c r="HA93" s="22"/>
      <c r="HB93" s="22"/>
      <c r="HC93" s="22"/>
      <c r="HD93" s="22"/>
      <c r="HE93" s="22"/>
      <c r="HF93" s="22"/>
      <c r="HG93" s="22"/>
    </row>
    <row r="94" spans="1:215">
      <c r="A94" s="22"/>
      <c r="B94" s="13"/>
      <c r="C94" s="23"/>
      <c r="D94" s="23"/>
      <c r="E94" s="24"/>
      <c r="F94" s="25"/>
      <c r="G94" s="26"/>
      <c r="H94" s="26"/>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2"/>
      <c r="AY94" s="22"/>
      <c r="AZ94" s="22"/>
      <c r="BA94" s="22"/>
      <c r="BB94" s="22"/>
      <c r="BC94" s="22"/>
      <c r="BD94" s="22"/>
      <c r="BE94" s="22"/>
      <c r="BF94" s="22"/>
      <c r="BG94" s="22"/>
      <c r="BH94" s="22"/>
      <c r="BI94" s="22"/>
      <c r="BJ94" s="22"/>
      <c r="BK94" s="22"/>
      <c r="BL94" s="22"/>
      <c r="BM94" s="22"/>
      <c r="BN94" s="22"/>
      <c r="BO94" s="22"/>
      <c r="BP94" s="22"/>
      <c r="BQ94" s="22"/>
      <c r="BR94" s="22"/>
      <c r="BS94" s="22"/>
      <c r="BT94" s="22"/>
      <c r="BU94" s="22"/>
      <c r="BV94" s="22"/>
      <c r="BW94" s="22"/>
      <c r="BX94" s="22"/>
      <c r="BY94" s="22"/>
      <c r="BZ94" s="22"/>
      <c r="CA94" s="22"/>
      <c r="CB94" s="22"/>
      <c r="CC94" s="22"/>
      <c r="CD94" s="22"/>
      <c r="CE94" s="22"/>
      <c r="CF94" s="22"/>
      <c r="CG94" s="22"/>
      <c r="CH94" s="22"/>
      <c r="CI94" s="22"/>
      <c r="CJ94" s="22"/>
      <c r="CK94" s="22"/>
      <c r="CL94" s="22"/>
      <c r="CM94" s="22"/>
      <c r="CN94" s="22"/>
      <c r="CO94" s="22"/>
      <c r="CP94" s="22"/>
      <c r="CQ94" s="22"/>
      <c r="CR94" s="22"/>
      <c r="CS94" s="22"/>
      <c r="CT94" s="22"/>
      <c r="CU94" s="22"/>
      <c r="CV94" s="22"/>
      <c r="CW94" s="22"/>
      <c r="CX94" s="22"/>
      <c r="CY94" s="22"/>
      <c r="CZ94" s="22"/>
      <c r="DA94" s="22"/>
      <c r="DB94" s="22"/>
      <c r="DC94" s="22"/>
      <c r="DD94" s="22"/>
      <c r="DE94" s="22"/>
      <c r="DF94" s="22"/>
      <c r="DG94" s="22"/>
      <c r="DH94" s="22"/>
      <c r="DI94" s="22"/>
      <c r="DJ94" s="22"/>
      <c r="DK94" s="22"/>
      <c r="DL94" s="22"/>
      <c r="DM94" s="22"/>
      <c r="DN94" s="22"/>
      <c r="DO94" s="22"/>
      <c r="DP94" s="22"/>
      <c r="DQ94" s="22"/>
      <c r="DR94" s="22"/>
      <c r="DS94" s="22"/>
      <c r="DT94" s="22"/>
      <c r="DU94" s="22"/>
      <c r="DV94" s="22"/>
      <c r="DW94" s="22"/>
      <c r="DX94" s="22"/>
      <c r="DY94" s="22"/>
      <c r="DZ94" s="22"/>
      <c r="EA94" s="22"/>
      <c r="EB94" s="22"/>
      <c r="EC94" s="22"/>
      <c r="ED94" s="22"/>
      <c r="EE94" s="22"/>
      <c r="EF94" s="22"/>
      <c r="EG94" s="22"/>
      <c r="EH94" s="22"/>
      <c r="EI94" s="22"/>
      <c r="EJ94" s="22"/>
      <c r="EK94" s="22"/>
      <c r="EL94" s="22"/>
      <c r="EM94" s="22"/>
      <c r="EN94" s="22"/>
      <c r="EO94" s="22"/>
      <c r="EP94" s="22"/>
      <c r="EQ94" s="22"/>
      <c r="ER94" s="22"/>
      <c r="ES94" s="22"/>
      <c r="ET94" s="22"/>
      <c r="EU94" s="22"/>
      <c r="EV94" s="22"/>
      <c r="EW94" s="22"/>
      <c r="EX94" s="22"/>
      <c r="EY94" s="22"/>
      <c r="EZ94" s="22"/>
      <c r="FA94" s="22"/>
      <c r="FB94" s="22"/>
      <c r="FC94" s="22"/>
      <c r="FD94" s="22"/>
      <c r="FE94" s="22"/>
      <c r="FF94" s="22"/>
      <c r="FG94" s="22"/>
      <c r="FH94" s="22"/>
      <c r="FI94" s="22"/>
      <c r="FJ94" s="22"/>
      <c r="FK94" s="22"/>
      <c r="FL94" s="22"/>
      <c r="FM94" s="22"/>
      <c r="FN94" s="22"/>
      <c r="FO94" s="22"/>
      <c r="FP94" s="22"/>
      <c r="FQ94" s="22"/>
      <c r="FR94" s="22"/>
      <c r="FS94" s="22"/>
      <c r="FT94" s="22"/>
      <c r="FU94" s="22"/>
      <c r="FV94" s="22"/>
      <c r="FW94" s="22"/>
      <c r="FX94" s="22"/>
      <c r="FY94" s="22"/>
      <c r="FZ94" s="22"/>
      <c r="GA94" s="22"/>
      <c r="GB94" s="22"/>
      <c r="GC94" s="22"/>
      <c r="GD94" s="22"/>
      <c r="GE94" s="22"/>
      <c r="GF94" s="22"/>
      <c r="GG94" s="22"/>
      <c r="GH94" s="22"/>
      <c r="GI94" s="22"/>
      <c r="GJ94" s="22"/>
      <c r="GK94" s="22"/>
      <c r="GL94" s="22"/>
      <c r="GM94" s="22"/>
      <c r="GN94" s="22"/>
      <c r="GO94" s="22"/>
      <c r="GP94" s="22"/>
      <c r="GQ94" s="22"/>
      <c r="GR94" s="22"/>
      <c r="GS94" s="22"/>
      <c r="GT94" s="22"/>
      <c r="GU94" s="22"/>
      <c r="GV94" s="22"/>
      <c r="GW94" s="22"/>
      <c r="GX94" s="22"/>
      <c r="GY94" s="22"/>
      <c r="GZ94" s="22"/>
      <c r="HA94" s="22"/>
      <c r="HB94" s="22"/>
      <c r="HC94" s="22"/>
      <c r="HD94" s="22"/>
      <c r="HE94" s="22"/>
      <c r="HF94" s="22"/>
      <c r="HG94" s="22"/>
    </row>
    <row r="95" spans="1:215">
      <c r="A95" s="22"/>
      <c r="B95" s="13"/>
      <c r="C95" s="23"/>
      <c r="D95" s="23"/>
      <c r="E95" s="24"/>
      <c r="F95" s="25"/>
      <c r="G95" s="26"/>
      <c r="H95" s="26"/>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2"/>
      <c r="BB95" s="22"/>
      <c r="BC95" s="22"/>
      <c r="BD95" s="22"/>
      <c r="BE95" s="22"/>
      <c r="BF95" s="22"/>
      <c r="BG95" s="22"/>
      <c r="BH95" s="22"/>
      <c r="BI95" s="22"/>
      <c r="BJ95" s="22"/>
      <c r="BK95" s="22"/>
      <c r="BL95" s="22"/>
      <c r="BM95" s="22"/>
      <c r="BN95" s="22"/>
      <c r="BO95" s="22"/>
      <c r="BP95" s="22"/>
      <c r="BQ95" s="22"/>
      <c r="BR95" s="22"/>
      <c r="BS95" s="22"/>
      <c r="BT95" s="22"/>
      <c r="BU95" s="22"/>
      <c r="BV95" s="22"/>
      <c r="BW95" s="22"/>
      <c r="BX95" s="22"/>
      <c r="BY95" s="22"/>
      <c r="BZ95" s="22"/>
      <c r="CA95" s="22"/>
      <c r="CB95" s="22"/>
      <c r="CC95" s="22"/>
      <c r="CD95" s="22"/>
      <c r="CE95" s="22"/>
      <c r="CF95" s="22"/>
      <c r="CG95" s="22"/>
      <c r="CH95" s="22"/>
      <c r="CI95" s="22"/>
      <c r="CJ95" s="22"/>
      <c r="CK95" s="22"/>
      <c r="CL95" s="22"/>
      <c r="CM95" s="22"/>
      <c r="CN95" s="22"/>
      <c r="CO95" s="22"/>
      <c r="CP95" s="22"/>
      <c r="CQ95" s="22"/>
      <c r="CR95" s="22"/>
      <c r="CS95" s="22"/>
      <c r="CT95" s="22"/>
      <c r="CU95" s="22"/>
      <c r="CV95" s="22"/>
      <c r="CW95" s="22"/>
      <c r="CX95" s="22"/>
      <c r="CY95" s="22"/>
      <c r="CZ95" s="22"/>
      <c r="DA95" s="22"/>
      <c r="DB95" s="22"/>
      <c r="DC95" s="22"/>
      <c r="DD95" s="22"/>
      <c r="DE95" s="22"/>
      <c r="DF95" s="22"/>
      <c r="DG95" s="22"/>
      <c r="DH95" s="22"/>
      <c r="DI95" s="22"/>
      <c r="DJ95" s="22"/>
      <c r="DK95" s="22"/>
      <c r="DL95" s="22"/>
      <c r="DM95" s="22"/>
      <c r="DN95" s="22"/>
      <c r="DO95" s="22"/>
      <c r="DP95" s="22"/>
      <c r="DQ95" s="22"/>
      <c r="DR95" s="22"/>
      <c r="DS95" s="22"/>
      <c r="DT95" s="22"/>
      <c r="DU95" s="22"/>
      <c r="DV95" s="22"/>
      <c r="DW95" s="22"/>
      <c r="DX95" s="22"/>
      <c r="DY95" s="22"/>
      <c r="DZ95" s="22"/>
      <c r="EA95" s="22"/>
      <c r="EB95" s="22"/>
      <c r="EC95" s="22"/>
      <c r="ED95" s="22"/>
      <c r="EE95" s="22"/>
      <c r="EF95" s="22"/>
      <c r="EG95" s="22"/>
      <c r="EH95" s="22"/>
      <c r="EI95" s="22"/>
      <c r="EJ95" s="22"/>
      <c r="EK95" s="22"/>
      <c r="EL95" s="22"/>
      <c r="EM95" s="22"/>
      <c r="EN95" s="22"/>
      <c r="EO95" s="22"/>
      <c r="EP95" s="22"/>
      <c r="EQ95" s="22"/>
      <c r="ER95" s="22"/>
      <c r="ES95" s="22"/>
      <c r="ET95" s="22"/>
      <c r="EU95" s="22"/>
      <c r="EV95" s="22"/>
      <c r="EW95" s="22"/>
      <c r="EX95" s="22"/>
      <c r="EY95" s="22"/>
      <c r="EZ95" s="22"/>
      <c r="FA95" s="22"/>
      <c r="FB95" s="22"/>
      <c r="FC95" s="22"/>
      <c r="FD95" s="22"/>
      <c r="FE95" s="22"/>
      <c r="FF95" s="22"/>
      <c r="FG95" s="22"/>
      <c r="FH95" s="22"/>
      <c r="FI95" s="22"/>
      <c r="FJ95" s="22"/>
      <c r="FK95" s="22"/>
      <c r="FL95" s="22"/>
      <c r="FM95" s="22"/>
      <c r="FN95" s="22"/>
      <c r="FO95" s="22"/>
      <c r="FP95" s="22"/>
      <c r="FQ95" s="22"/>
      <c r="FR95" s="22"/>
      <c r="FS95" s="22"/>
      <c r="FT95" s="22"/>
      <c r="FU95" s="22"/>
      <c r="FV95" s="22"/>
      <c r="FW95" s="22"/>
      <c r="FX95" s="22"/>
      <c r="FY95" s="22"/>
      <c r="FZ95" s="22"/>
      <c r="GA95" s="22"/>
      <c r="GB95" s="22"/>
      <c r="GC95" s="22"/>
      <c r="GD95" s="22"/>
      <c r="GE95" s="22"/>
      <c r="GF95" s="22"/>
      <c r="GG95" s="22"/>
      <c r="GH95" s="22"/>
      <c r="GI95" s="22"/>
      <c r="GJ95" s="22"/>
      <c r="GK95" s="22"/>
      <c r="GL95" s="22"/>
      <c r="GM95" s="22"/>
      <c r="GN95" s="22"/>
      <c r="GO95" s="22"/>
      <c r="GP95" s="22"/>
      <c r="GQ95" s="22"/>
      <c r="GR95" s="22"/>
      <c r="GS95" s="22"/>
      <c r="GT95" s="22"/>
      <c r="GU95" s="22"/>
      <c r="GV95" s="22"/>
      <c r="GW95" s="22"/>
      <c r="GX95" s="22"/>
      <c r="GY95" s="22"/>
      <c r="GZ95" s="22"/>
      <c r="HA95" s="22"/>
      <c r="HB95" s="22"/>
      <c r="HC95" s="22"/>
      <c r="HD95" s="22"/>
      <c r="HE95" s="22"/>
      <c r="HF95" s="22"/>
      <c r="HG95" s="22"/>
    </row>
    <row r="96" spans="1:215">
      <c r="A96" s="22"/>
      <c r="B96" s="13"/>
      <c r="C96" s="23"/>
      <c r="D96" s="23"/>
      <c r="E96" s="24"/>
      <c r="F96" s="25"/>
      <c r="G96" s="26"/>
      <c r="H96" s="26"/>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2"/>
      <c r="AY96" s="22"/>
      <c r="AZ96" s="22"/>
      <c r="BA96" s="22"/>
      <c r="BB96" s="22"/>
      <c r="BC96" s="22"/>
      <c r="BD96" s="22"/>
      <c r="BE96" s="22"/>
      <c r="BF96" s="22"/>
      <c r="BG96" s="22"/>
      <c r="BH96" s="22"/>
      <c r="BI96" s="22"/>
      <c r="BJ96" s="22"/>
      <c r="BK96" s="22"/>
      <c r="BL96" s="22"/>
      <c r="BM96" s="22"/>
      <c r="BN96" s="22"/>
      <c r="BO96" s="22"/>
      <c r="BP96" s="22"/>
      <c r="BQ96" s="22"/>
      <c r="BR96" s="22"/>
      <c r="BS96" s="22"/>
      <c r="BT96" s="22"/>
      <c r="BU96" s="22"/>
      <c r="BV96" s="22"/>
      <c r="BW96" s="22"/>
      <c r="BX96" s="22"/>
      <c r="BY96" s="22"/>
      <c r="BZ96" s="22"/>
      <c r="CA96" s="22"/>
      <c r="CB96" s="22"/>
      <c r="CC96" s="22"/>
      <c r="CD96" s="22"/>
      <c r="CE96" s="22"/>
      <c r="CF96" s="22"/>
      <c r="CG96" s="22"/>
      <c r="CH96" s="22"/>
      <c r="CI96" s="22"/>
      <c r="CJ96" s="22"/>
      <c r="CK96" s="22"/>
      <c r="CL96" s="22"/>
      <c r="CM96" s="22"/>
      <c r="CN96" s="22"/>
      <c r="CO96" s="22"/>
      <c r="CP96" s="22"/>
      <c r="CQ96" s="22"/>
      <c r="CR96" s="22"/>
      <c r="CS96" s="22"/>
      <c r="CT96" s="22"/>
      <c r="CU96" s="22"/>
      <c r="CV96" s="22"/>
      <c r="CW96" s="22"/>
      <c r="CX96" s="22"/>
      <c r="CY96" s="22"/>
      <c r="CZ96" s="22"/>
      <c r="DA96" s="22"/>
      <c r="DB96" s="22"/>
      <c r="DC96" s="22"/>
      <c r="DD96" s="22"/>
      <c r="DE96" s="22"/>
      <c r="DF96" s="22"/>
      <c r="DG96" s="22"/>
      <c r="DH96" s="22"/>
      <c r="DI96" s="22"/>
      <c r="DJ96" s="22"/>
      <c r="DK96" s="22"/>
      <c r="DL96" s="22"/>
      <c r="DM96" s="22"/>
      <c r="DN96" s="22"/>
      <c r="DO96" s="22"/>
      <c r="DP96" s="22"/>
      <c r="DQ96" s="22"/>
      <c r="DR96" s="22"/>
      <c r="DS96" s="22"/>
      <c r="DT96" s="22"/>
      <c r="DU96" s="22"/>
      <c r="DV96" s="22"/>
      <c r="DW96" s="22"/>
      <c r="DX96" s="22"/>
      <c r="DY96" s="22"/>
      <c r="DZ96" s="22"/>
      <c r="EA96" s="22"/>
      <c r="EB96" s="22"/>
      <c r="EC96" s="22"/>
      <c r="ED96" s="22"/>
      <c r="EE96" s="22"/>
      <c r="EF96" s="22"/>
      <c r="EG96" s="22"/>
      <c r="EH96" s="22"/>
      <c r="EI96" s="22"/>
      <c r="EJ96" s="22"/>
      <c r="EK96" s="22"/>
      <c r="EL96" s="22"/>
      <c r="EM96" s="22"/>
      <c r="EN96" s="22"/>
      <c r="EO96" s="22"/>
      <c r="EP96" s="22"/>
      <c r="EQ96" s="22"/>
      <c r="ER96" s="22"/>
      <c r="ES96" s="22"/>
      <c r="ET96" s="22"/>
      <c r="EU96" s="22"/>
      <c r="EV96" s="22"/>
      <c r="EW96" s="22"/>
      <c r="EX96" s="22"/>
      <c r="EY96" s="22"/>
      <c r="EZ96" s="22"/>
      <c r="FA96" s="22"/>
      <c r="FB96" s="22"/>
      <c r="FC96" s="22"/>
      <c r="FD96" s="22"/>
      <c r="FE96" s="22"/>
      <c r="FF96" s="22"/>
      <c r="FG96" s="22"/>
      <c r="FH96" s="22"/>
      <c r="FI96" s="22"/>
      <c r="FJ96" s="22"/>
      <c r="FK96" s="22"/>
      <c r="FL96" s="22"/>
      <c r="FM96" s="22"/>
      <c r="FN96" s="22"/>
      <c r="FO96" s="22"/>
      <c r="FP96" s="22"/>
      <c r="FQ96" s="22"/>
      <c r="FR96" s="22"/>
      <c r="FS96" s="22"/>
      <c r="FT96" s="22"/>
      <c r="FU96" s="22"/>
      <c r="FV96" s="22"/>
      <c r="FW96" s="22"/>
      <c r="FX96" s="22"/>
      <c r="FY96" s="22"/>
      <c r="FZ96" s="22"/>
      <c r="GA96" s="22"/>
      <c r="GB96" s="22"/>
      <c r="GC96" s="22"/>
      <c r="GD96" s="22"/>
      <c r="GE96" s="22"/>
      <c r="GF96" s="22"/>
      <c r="GG96" s="22"/>
      <c r="GH96" s="22"/>
      <c r="GI96" s="22"/>
      <c r="GJ96" s="22"/>
      <c r="GK96" s="22"/>
      <c r="GL96" s="22"/>
      <c r="GM96" s="22"/>
      <c r="GN96" s="22"/>
      <c r="GO96" s="22"/>
      <c r="GP96" s="22"/>
      <c r="GQ96" s="22"/>
      <c r="GR96" s="22"/>
      <c r="GS96" s="22"/>
      <c r="GT96" s="22"/>
      <c r="GU96" s="22"/>
      <c r="GV96" s="22"/>
      <c r="GW96" s="22"/>
      <c r="GX96" s="22"/>
      <c r="GY96" s="22"/>
      <c r="GZ96" s="22"/>
      <c r="HA96" s="22"/>
      <c r="HB96" s="22"/>
      <c r="HC96" s="22"/>
      <c r="HD96" s="22"/>
      <c r="HE96" s="22"/>
      <c r="HF96" s="22"/>
      <c r="HG96" s="22"/>
    </row>
    <row r="97" spans="1:215">
      <c r="A97" s="22"/>
      <c r="B97" s="13"/>
      <c r="C97" s="23"/>
      <c r="D97" s="23"/>
      <c r="E97" s="24"/>
      <c r="F97" s="25"/>
      <c r="G97" s="26"/>
      <c r="H97" s="26"/>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22"/>
      <c r="BA97" s="22"/>
      <c r="BB97" s="22"/>
      <c r="BC97" s="22"/>
      <c r="BD97" s="22"/>
      <c r="BE97" s="22"/>
      <c r="BF97" s="22"/>
      <c r="BG97" s="22"/>
      <c r="BH97" s="22"/>
      <c r="BI97" s="22"/>
      <c r="BJ97" s="22"/>
      <c r="BK97" s="22"/>
      <c r="BL97" s="22"/>
      <c r="BM97" s="22"/>
      <c r="BN97" s="22"/>
      <c r="BO97" s="22"/>
      <c r="BP97" s="22"/>
      <c r="BQ97" s="22"/>
      <c r="BR97" s="22"/>
      <c r="BS97" s="22"/>
      <c r="BT97" s="22"/>
      <c r="BU97" s="22"/>
      <c r="BV97" s="22"/>
      <c r="BW97" s="22"/>
      <c r="BX97" s="22"/>
      <c r="BY97" s="22"/>
      <c r="BZ97" s="22"/>
      <c r="CA97" s="22"/>
      <c r="CB97" s="22"/>
      <c r="CC97" s="22"/>
      <c r="CD97" s="22"/>
      <c r="CE97" s="22"/>
      <c r="CF97" s="22"/>
      <c r="CG97" s="22"/>
      <c r="CH97" s="22"/>
      <c r="CI97" s="22"/>
      <c r="CJ97" s="22"/>
      <c r="CK97" s="22"/>
      <c r="CL97" s="22"/>
      <c r="CM97" s="22"/>
      <c r="CN97" s="22"/>
      <c r="CO97" s="22"/>
      <c r="CP97" s="22"/>
      <c r="CQ97" s="22"/>
      <c r="CR97" s="22"/>
      <c r="CS97" s="22"/>
      <c r="CT97" s="22"/>
      <c r="CU97" s="22"/>
      <c r="CV97" s="22"/>
      <c r="CW97" s="22"/>
      <c r="CX97" s="22"/>
      <c r="CY97" s="22"/>
      <c r="CZ97" s="22"/>
      <c r="DA97" s="22"/>
      <c r="DB97" s="22"/>
      <c r="DC97" s="22"/>
      <c r="DD97" s="22"/>
      <c r="DE97" s="22"/>
      <c r="DF97" s="22"/>
      <c r="DG97" s="22"/>
      <c r="DH97" s="22"/>
      <c r="DI97" s="22"/>
      <c r="DJ97" s="22"/>
      <c r="DK97" s="22"/>
      <c r="DL97" s="22"/>
      <c r="DM97" s="22"/>
      <c r="DN97" s="22"/>
      <c r="DO97" s="22"/>
      <c r="DP97" s="22"/>
      <c r="DQ97" s="22"/>
      <c r="DR97" s="22"/>
      <c r="DS97" s="22"/>
      <c r="DT97" s="22"/>
      <c r="DU97" s="22"/>
      <c r="DV97" s="22"/>
      <c r="DW97" s="22"/>
      <c r="DX97" s="22"/>
      <c r="DY97" s="22"/>
      <c r="DZ97" s="22"/>
      <c r="EA97" s="22"/>
      <c r="EB97" s="22"/>
      <c r="EC97" s="22"/>
      <c r="ED97" s="22"/>
      <c r="EE97" s="22"/>
      <c r="EF97" s="22"/>
      <c r="EG97" s="22"/>
      <c r="EH97" s="22"/>
      <c r="EI97" s="22"/>
      <c r="EJ97" s="22"/>
      <c r="EK97" s="22"/>
      <c r="EL97" s="22"/>
      <c r="EM97" s="22"/>
      <c r="EN97" s="22"/>
      <c r="EO97" s="22"/>
      <c r="EP97" s="22"/>
      <c r="EQ97" s="22"/>
      <c r="ER97" s="22"/>
      <c r="ES97" s="22"/>
      <c r="ET97" s="22"/>
      <c r="EU97" s="22"/>
      <c r="EV97" s="22"/>
      <c r="EW97" s="22"/>
      <c r="EX97" s="22"/>
      <c r="EY97" s="22"/>
      <c r="EZ97" s="22"/>
      <c r="FA97" s="22"/>
      <c r="FB97" s="22"/>
      <c r="FC97" s="22"/>
      <c r="FD97" s="22"/>
      <c r="FE97" s="22"/>
      <c r="FF97" s="22"/>
      <c r="FG97" s="22"/>
      <c r="FH97" s="22"/>
      <c r="FI97" s="22"/>
      <c r="FJ97" s="22"/>
      <c r="FK97" s="22"/>
      <c r="FL97" s="22"/>
      <c r="FM97" s="22"/>
      <c r="FN97" s="22"/>
      <c r="FO97" s="22"/>
      <c r="FP97" s="22"/>
      <c r="FQ97" s="22"/>
      <c r="FR97" s="22"/>
      <c r="FS97" s="22"/>
      <c r="FT97" s="22"/>
      <c r="FU97" s="22"/>
      <c r="FV97" s="22"/>
      <c r="FW97" s="22"/>
      <c r="FX97" s="22"/>
      <c r="FY97" s="22"/>
      <c r="FZ97" s="22"/>
      <c r="GA97" s="22"/>
      <c r="GB97" s="22"/>
      <c r="GC97" s="22"/>
      <c r="GD97" s="22"/>
      <c r="GE97" s="22"/>
      <c r="GF97" s="22"/>
      <c r="GG97" s="22"/>
      <c r="GH97" s="22"/>
      <c r="GI97" s="22"/>
      <c r="GJ97" s="22"/>
      <c r="GK97" s="22"/>
      <c r="GL97" s="22"/>
      <c r="GM97" s="22"/>
      <c r="GN97" s="22"/>
      <c r="GO97" s="22"/>
      <c r="GP97" s="22"/>
      <c r="GQ97" s="22"/>
      <c r="GR97" s="22"/>
      <c r="GS97" s="22"/>
      <c r="GT97" s="22"/>
      <c r="GU97" s="22"/>
      <c r="GV97" s="22"/>
      <c r="GW97" s="22"/>
      <c r="GX97" s="22"/>
      <c r="GY97" s="22"/>
      <c r="GZ97" s="22"/>
      <c r="HA97" s="22"/>
      <c r="HB97" s="22"/>
      <c r="HC97" s="22"/>
      <c r="HD97" s="22"/>
      <c r="HE97" s="22"/>
      <c r="HF97" s="22"/>
      <c r="HG97" s="22"/>
    </row>
    <row r="98" spans="1:215">
      <c r="A98" s="22"/>
      <c r="B98" s="13"/>
      <c r="C98" s="23"/>
      <c r="D98" s="23"/>
      <c r="E98" s="24"/>
      <c r="F98" s="25"/>
      <c r="G98" s="26"/>
      <c r="H98" s="26"/>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2"/>
      <c r="AY98" s="22"/>
      <c r="AZ98" s="22"/>
      <c r="BA98" s="22"/>
      <c r="BB98" s="22"/>
      <c r="BC98" s="22"/>
      <c r="BD98" s="22"/>
      <c r="BE98" s="22"/>
      <c r="BF98" s="22"/>
      <c r="BG98" s="22"/>
      <c r="BH98" s="22"/>
      <c r="BI98" s="22"/>
      <c r="BJ98" s="22"/>
      <c r="BK98" s="22"/>
      <c r="BL98" s="22"/>
      <c r="BM98" s="22"/>
      <c r="BN98" s="22"/>
      <c r="BO98" s="22"/>
      <c r="BP98" s="22"/>
      <c r="BQ98" s="22"/>
      <c r="BR98" s="22"/>
      <c r="BS98" s="22"/>
      <c r="BT98" s="22"/>
      <c r="BU98" s="22"/>
      <c r="BV98" s="22"/>
      <c r="BW98" s="22"/>
      <c r="BX98" s="22"/>
      <c r="BY98" s="22"/>
      <c r="BZ98" s="22"/>
      <c r="CA98" s="22"/>
      <c r="CB98" s="22"/>
      <c r="CC98" s="22"/>
      <c r="CD98" s="22"/>
      <c r="CE98" s="22"/>
      <c r="CF98" s="22"/>
      <c r="CG98" s="22"/>
      <c r="CH98" s="22"/>
      <c r="CI98" s="22"/>
      <c r="CJ98" s="22"/>
      <c r="CK98" s="22"/>
      <c r="CL98" s="22"/>
      <c r="CM98" s="22"/>
      <c r="CN98" s="22"/>
      <c r="CO98" s="22"/>
      <c r="CP98" s="22"/>
      <c r="CQ98" s="22"/>
      <c r="CR98" s="22"/>
      <c r="CS98" s="22"/>
      <c r="CT98" s="22"/>
      <c r="CU98" s="22"/>
      <c r="CV98" s="22"/>
      <c r="CW98" s="22"/>
      <c r="CX98" s="22"/>
      <c r="CY98" s="22"/>
      <c r="CZ98" s="22"/>
      <c r="DA98" s="22"/>
      <c r="DB98" s="22"/>
      <c r="DC98" s="22"/>
      <c r="DD98" s="22"/>
      <c r="DE98" s="22"/>
      <c r="DF98" s="22"/>
      <c r="DG98" s="22"/>
      <c r="DH98" s="22"/>
      <c r="DI98" s="22"/>
      <c r="DJ98" s="22"/>
      <c r="DK98" s="22"/>
      <c r="DL98" s="22"/>
      <c r="DM98" s="22"/>
      <c r="DN98" s="22"/>
      <c r="DO98" s="22"/>
      <c r="DP98" s="22"/>
      <c r="DQ98" s="22"/>
      <c r="DR98" s="22"/>
      <c r="DS98" s="22"/>
      <c r="DT98" s="22"/>
      <c r="DU98" s="22"/>
      <c r="DV98" s="22"/>
      <c r="DW98" s="22"/>
      <c r="DX98" s="22"/>
      <c r="DY98" s="22"/>
      <c r="DZ98" s="22"/>
      <c r="EA98" s="22"/>
      <c r="EB98" s="22"/>
      <c r="EC98" s="22"/>
      <c r="ED98" s="22"/>
      <c r="EE98" s="22"/>
      <c r="EF98" s="22"/>
      <c r="EG98" s="22"/>
      <c r="EH98" s="22"/>
      <c r="EI98" s="22"/>
      <c r="EJ98" s="22"/>
      <c r="EK98" s="22"/>
      <c r="EL98" s="22"/>
      <c r="EM98" s="22"/>
      <c r="EN98" s="22"/>
      <c r="EO98" s="22"/>
      <c r="EP98" s="22"/>
      <c r="EQ98" s="22"/>
      <c r="ER98" s="22"/>
      <c r="ES98" s="22"/>
      <c r="ET98" s="22"/>
      <c r="EU98" s="22"/>
      <c r="EV98" s="22"/>
      <c r="EW98" s="22"/>
      <c r="EX98" s="22"/>
      <c r="EY98" s="22"/>
      <c r="EZ98" s="22"/>
      <c r="FA98" s="22"/>
      <c r="FB98" s="22"/>
      <c r="FC98" s="22"/>
      <c r="FD98" s="22"/>
      <c r="FE98" s="22"/>
      <c r="FF98" s="22"/>
      <c r="FG98" s="22"/>
      <c r="FH98" s="22"/>
      <c r="FI98" s="22"/>
      <c r="FJ98" s="22"/>
      <c r="FK98" s="22"/>
      <c r="FL98" s="22"/>
      <c r="FM98" s="22"/>
      <c r="FN98" s="22"/>
      <c r="FO98" s="22"/>
      <c r="FP98" s="22"/>
      <c r="FQ98" s="22"/>
      <c r="FR98" s="22"/>
      <c r="FS98" s="22"/>
      <c r="FT98" s="22"/>
      <c r="FU98" s="22"/>
      <c r="FV98" s="22"/>
      <c r="FW98" s="22"/>
      <c r="FX98" s="22"/>
      <c r="FY98" s="22"/>
      <c r="FZ98" s="22"/>
      <c r="GA98" s="22"/>
      <c r="GB98" s="22"/>
      <c r="GC98" s="22"/>
      <c r="GD98" s="22"/>
      <c r="GE98" s="22"/>
      <c r="GF98" s="22"/>
      <c r="GG98" s="22"/>
      <c r="GH98" s="22"/>
      <c r="GI98" s="22"/>
      <c r="GJ98" s="22"/>
      <c r="GK98" s="22"/>
      <c r="GL98" s="22"/>
      <c r="GM98" s="22"/>
      <c r="GN98" s="22"/>
      <c r="GO98" s="22"/>
      <c r="GP98" s="22"/>
      <c r="GQ98" s="22"/>
      <c r="GR98" s="22"/>
      <c r="GS98" s="22"/>
      <c r="GT98" s="22"/>
      <c r="GU98" s="22"/>
      <c r="GV98" s="22"/>
      <c r="GW98" s="22"/>
      <c r="GX98" s="22"/>
      <c r="GY98" s="22"/>
      <c r="GZ98" s="22"/>
      <c r="HA98" s="22"/>
      <c r="HB98" s="22"/>
      <c r="HC98" s="22"/>
      <c r="HD98" s="22"/>
      <c r="HE98" s="22"/>
      <c r="HF98" s="22"/>
      <c r="HG98" s="22"/>
    </row>
    <row r="99" spans="1:215">
      <c r="A99" s="22"/>
      <c r="B99" s="13"/>
      <c r="C99" s="23"/>
      <c r="D99" s="23"/>
      <c r="E99" s="24"/>
      <c r="F99" s="25"/>
      <c r="G99" s="26"/>
      <c r="H99" s="26"/>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c r="BG99" s="22"/>
      <c r="BH99" s="22"/>
      <c r="BI99" s="22"/>
      <c r="BJ99" s="22"/>
      <c r="BK99" s="22"/>
      <c r="BL99" s="22"/>
      <c r="BM99" s="22"/>
      <c r="BN99" s="22"/>
      <c r="BO99" s="22"/>
      <c r="BP99" s="22"/>
      <c r="BQ99" s="22"/>
      <c r="BR99" s="22"/>
      <c r="BS99" s="22"/>
      <c r="BT99" s="22"/>
      <c r="BU99" s="22"/>
      <c r="BV99" s="22"/>
      <c r="BW99" s="22"/>
      <c r="BX99" s="22"/>
      <c r="BY99" s="22"/>
      <c r="BZ99" s="22"/>
      <c r="CA99" s="22"/>
      <c r="CB99" s="22"/>
      <c r="CC99" s="22"/>
      <c r="CD99" s="22"/>
      <c r="CE99" s="22"/>
      <c r="CF99" s="22"/>
      <c r="CG99" s="22"/>
      <c r="CH99" s="22"/>
      <c r="CI99" s="22"/>
      <c r="CJ99" s="22"/>
      <c r="CK99" s="22"/>
      <c r="CL99" s="22"/>
      <c r="CM99" s="22"/>
      <c r="CN99" s="22"/>
      <c r="CO99" s="22"/>
      <c r="CP99" s="22"/>
      <c r="CQ99" s="22"/>
      <c r="CR99" s="22"/>
      <c r="CS99" s="22"/>
      <c r="CT99" s="22"/>
      <c r="CU99" s="22"/>
      <c r="CV99" s="22"/>
      <c r="CW99" s="22"/>
      <c r="CX99" s="22"/>
      <c r="CY99" s="22"/>
      <c r="CZ99" s="22"/>
      <c r="DA99" s="22"/>
      <c r="DB99" s="22"/>
      <c r="DC99" s="22"/>
      <c r="DD99" s="22"/>
      <c r="DE99" s="22"/>
      <c r="DF99" s="22"/>
      <c r="DG99" s="22"/>
      <c r="DH99" s="22"/>
      <c r="DI99" s="22"/>
      <c r="DJ99" s="22"/>
      <c r="DK99" s="22"/>
      <c r="DL99" s="22"/>
      <c r="DM99" s="22"/>
      <c r="DN99" s="22"/>
      <c r="DO99" s="22"/>
      <c r="DP99" s="22"/>
      <c r="DQ99" s="22"/>
      <c r="DR99" s="22"/>
      <c r="DS99" s="22"/>
      <c r="DT99" s="22"/>
      <c r="DU99" s="22"/>
      <c r="DV99" s="22"/>
      <c r="DW99" s="22"/>
      <c r="DX99" s="22"/>
      <c r="DY99" s="22"/>
      <c r="DZ99" s="22"/>
      <c r="EA99" s="22"/>
      <c r="EB99" s="22"/>
      <c r="EC99" s="22"/>
      <c r="ED99" s="22"/>
      <c r="EE99" s="22"/>
      <c r="EF99" s="22"/>
      <c r="EG99" s="22"/>
      <c r="EH99" s="22"/>
      <c r="EI99" s="22"/>
      <c r="EJ99" s="22"/>
      <c r="EK99" s="22"/>
      <c r="EL99" s="22"/>
      <c r="EM99" s="22"/>
      <c r="EN99" s="22"/>
      <c r="EO99" s="22"/>
      <c r="EP99" s="22"/>
      <c r="EQ99" s="22"/>
      <c r="ER99" s="22"/>
      <c r="ES99" s="22"/>
      <c r="ET99" s="22"/>
      <c r="EU99" s="22"/>
      <c r="EV99" s="22"/>
      <c r="EW99" s="22"/>
      <c r="EX99" s="22"/>
      <c r="EY99" s="22"/>
      <c r="EZ99" s="22"/>
      <c r="FA99" s="22"/>
      <c r="FB99" s="22"/>
      <c r="FC99" s="22"/>
      <c r="FD99" s="22"/>
      <c r="FE99" s="22"/>
      <c r="FF99" s="22"/>
      <c r="FG99" s="22"/>
      <c r="FH99" s="22"/>
      <c r="FI99" s="22"/>
      <c r="FJ99" s="22"/>
      <c r="FK99" s="22"/>
      <c r="FL99" s="22"/>
      <c r="FM99" s="22"/>
      <c r="FN99" s="22"/>
      <c r="FO99" s="22"/>
      <c r="FP99" s="22"/>
      <c r="FQ99" s="22"/>
      <c r="FR99" s="22"/>
      <c r="FS99" s="22"/>
      <c r="FT99" s="22"/>
      <c r="FU99" s="22"/>
      <c r="FV99" s="22"/>
      <c r="FW99" s="22"/>
      <c r="FX99" s="22"/>
      <c r="FY99" s="22"/>
      <c r="FZ99" s="22"/>
      <c r="GA99" s="22"/>
      <c r="GB99" s="22"/>
      <c r="GC99" s="22"/>
      <c r="GD99" s="22"/>
      <c r="GE99" s="22"/>
      <c r="GF99" s="22"/>
      <c r="GG99" s="22"/>
      <c r="GH99" s="22"/>
      <c r="GI99" s="22"/>
      <c r="GJ99" s="22"/>
      <c r="GK99" s="22"/>
      <c r="GL99" s="22"/>
      <c r="GM99" s="22"/>
      <c r="GN99" s="22"/>
      <c r="GO99" s="22"/>
      <c r="GP99" s="22"/>
      <c r="GQ99" s="22"/>
      <c r="GR99" s="22"/>
      <c r="GS99" s="22"/>
      <c r="GT99" s="22"/>
      <c r="GU99" s="22"/>
      <c r="GV99" s="22"/>
      <c r="GW99" s="22"/>
      <c r="GX99" s="22"/>
      <c r="GY99" s="22"/>
      <c r="GZ99" s="22"/>
      <c r="HA99" s="22"/>
      <c r="HB99" s="22"/>
      <c r="HC99" s="22"/>
      <c r="HD99" s="22"/>
      <c r="HE99" s="22"/>
      <c r="HF99" s="22"/>
      <c r="HG99" s="22"/>
    </row>
    <row r="100" spans="1:215">
      <c r="A100" s="22"/>
      <c r="B100" s="13"/>
      <c r="C100" s="23"/>
      <c r="D100" s="23"/>
      <c r="E100" s="24"/>
      <c r="F100" s="25"/>
      <c r="G100" s="26"/>
      <c r="H100" s="26"/>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2"/>
      <c r="BB100" s="22"/>
      <c r="BC100" s="22"/>
      <c r="BD100" s="22"/>
      <c r="BE100" s="22"/>
      <c r="BF100" s="22"/>
      <c r="BG100" s="22"/>
      <c r="BH100" s="22"/>
      <c r="BI100" s="22"/>
      <c r="BJ100" s="22"/>
      <c r="BK100" s="22"/>
      <c r="BL100" s="22"/>
      <c r="BM100" s="22"/>
      <c r="BN100" s="22"/>
      <c r="BO100" s="22"/>
      <c r="BP100" s="22"/>
      <c r="BQ100" s="22"/>
      <c r="BR100" s="22"/>
      <c r="BS100" s="22"/>
      <c r="BT100" s="22"/>
      <c r="BU100" s="22"/>
      <c r="BV100" s="22"/>
      <c r="BW100" s="22"/>
      <c r="BX100" s="22"/>
      <c r="BY100" s="22"/>
      <c r="BZ100" s="22"/>
      <c r="CA100" s="22"/>
      <c r="CB100" s="22"/>
      <c r="CC100" s="22"/>
      <c r="CD100" s="22"/>
      <c r="CE100" s="22"/>
      <c r="CF100" s="22"/>
      <c r="CG100" s="22"/>
      <c r="CH100" s="22"/>
      <c r="CI100" s="22"/>
      <c r="CJ100" s="22"/>
      <c r="CK100" s="22"/>
      <c r="CL100" s="22"/>
      <c r="CM100" s="22"/>
      <c r="CN100" s="22"/>
      <c r="CO100" s="22"/>
      <c r="CP100" s="22"/>
      <c r="CQ100" s="22"/>
      <c r="CR100" s="22"/>
      <c r="CS100" s="22"/>
      <c r="CT100" s="22"/>
      <c r="CU100" s="22"/>
      <c r="CV100" s="22"/>
      <c r="CW100" s="22"/>
      <c r="CX100" s="22"/>
      <c r="CY100" s="22"/>
      <c r="CZ100" s="22"/>
      <c r="DA100" s="22"/>
      <c r="DB100" s="22"/>
      <c r="DC100" s="22"/>
      <c r="DD100" s="22"/>
      <c r="DE100" s="22"/>
      <c r="DF100" s="22"/>
      <c r="DG100" s="22"/>
      <c r="DH100" s="22"/>
      <c r="DI100" s="22"/>
      <c r="DJ100" s="22"/>
      <c r="DK100" s="22"/>
      <c r="DL100" s="22"/>
      <c r="DM100" s="22"/>
      <c r="DN100" s="22"/>
      <c r="DO100" s="22"/>
      <c r="DP100" s="22"/>
      <c r="DQ100" s="22"/>
      <c r="DR100" s="22"/>
      <c r="DS100" s="22"/>
      <c r="DT100" s="22"/>
      <c r="DU100" s="22"/>
      <c r="DV100" s="22"/>
      <c r="DW100" s="22"/>
      <c r="DX100" s="22"/>
      <c r="DY100" s="22"/>
      <c r="DZ100" s="22"/>
      <c r="EA100" s="22"/>
      <c r="EB100" s="22"/>
      <c r="EC100" s="22"/>
      <c r="ED100" s="22"/>
      <c r="EE100" s="22"/>
      <c r="EF100" s="22"/>
      <c r="EG100" s="22"/>
      <c r="EH100" s="22"/>
      <c r="EI100" s="22"/>
      <c r="EJ100" s="22"/>
      <c r="EK100" s="22"/>
      <c r="EL100" s="22"/>
      <c r="EM100" s="22"/>
      <c r="EN100" s="22"/>
      <c r="EO100" s="22"/>
      <c r="EP100" s="22"/>
      <c r="EQ100" s="22"/>
      <c r="ER100" s="22"/>
      <c r="ES100" s="22"/>
      <c r="ET100" s="22"/>
      <c r="EU100" s="22"/>
      <c r="EV100" s="22"/>
      <c r="EW100" s="22"/>
      <c r="EX100" s="22"/>
      <c r="EY100" s="22"/>
      <c r="EZ100" s="22"/>
      <c r="FA100" s="22"/>
      <c r="FB100" s="22"/>
      <c r="FC100" s="22"/>
      <c r="FD100" s="22"/>
      <c r="FE100" s="22"/>
      <c r="FF100" s="22"/>
      <c r="FG100" s="22"/>
      <c r="FH100" s="22"/>
      <c r="FI100" s="22"/>
      <c r="FJ100" s="22"/>
      <c r="FK100" s="22"/>
      <c r="FL100" s="22"/>
      <c r="FM100" s="22"/>
      <c r="FN100" s="22"/>
      <c r="FO100" s="22"/>
      <c r="FP100" s="22"/>
      <c r="FQ100" s="22"/>
      <c r="FR100" s="22"/>
      <c r="FS100" s="22"/>
      <c r="FT100" s="22"/>
      <c r="FU100" s="22"/>
      <c r="FV100" s="22"/>
      <c r="FW100" s="22"/>
      <c r="FX100" s="22"/>
      <c r="FY100" s="22"/>
      <c r="FZ100" s="22"/>
      <c r="GA100" s="22"/>
      <c r="GB100" s="22"/>
      <c r="GC100" s="22"/>
      <c r="GD100" s="22"/>
      <c r="GE100" s="22"/>
      <c r="GF100" s="22"/>
      <c r="GG100" s="22"/>
      <c r="GH100" s="22"/>
      <c r="GI100" s="22"/>
      <c r="GJ100" s="22"/>
      <c r="GK100" s="22"/>
      <c r="GL100" s="22"/>
      <c r="GM100" s="22"/>
      <c r="GN100" s="22"/>
      <c r="GO100" s="22"/>
      <c r="GP100" s="22"/>
      <c r="GQ100" s="22"/>
      <c r="GR100" s="22"/>
      <c r="GS100" s="22"/>
      <c r="GT100" s="22"/>
      <c r="GU100" s="22"/>
      <c r="GV100" s="22"/>
      <c r="GW100" s="22"/>
      <c r="GX100" s="22"/>
      <c r="GY100" s="22"/>
      <c r="GZ100" s="22"/>
      <c r="HA100" s="22"/>
      <c r="HB100" s="22"/>
      <c r="HC100" s="22"/>
      <c r="HD100" s="22"/>
      <c r="HE100" s="22"/>
      <c r="HF100" s="22"/>
      <c r="HG100" s="22"/>
    </row>
    <row r="101" spans="1:215">
      <c r="A101" s="22"/>
      <c r="B101" s="13"/>
      <c r="C101" s="23"/>
      <c r="D101" s="23"/>
      <c r="E101" s="24"/>
      <c r="F101" s="25"/>
      <c r="G101" s="26"/>
      <c r="H101" s="26"/>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2"/>
      <c r="BA101" s="22"/>
      <c r="BB101" s="22"/>
      <c r="BC101" s="22"/>
      <c r="BD101" s="22"/>
      <c r="BE101" s="22"/>
      <c r="BF101" s="22"/>
      <c r="BG101" s="22"/>
      <c r="BH101" s="22"/>
      <c r="BI101" s="22"/>
      <c r="BJ101" s="22"/>
      <c r="BK101" s="22"/>
      <c r="BL101" s="22"/>
      <c r="BM101" s="22"/>
      <c r="BN101" s="22"/>
      <c r="BO101" s="22"/>
      <c r="BP101" s="22"/>
      <c r="BQ101" s="22"/>
      <c r="BR101" s="22"/>
      <c r="BS101" s="22"/>
      <c r="BT101" s="22"/>
      <c r="BU101" s="22"/>
      <c r="BV101" s="22"/>
      <c r="BW101" s="22"/>
      <c r="BX101" s="22"/>
      <c r="BY101" s="22"/>
      <c r="BZ101" s="22"/>
      <c r="CA101" s="22"/>
      <c r="CB101" s="22"/>
      <c r="CC101" s="22"/>
      <c r="CD101" s="22"/>
      <c r="CE101" s="22"/>
      <c r="CF101" s="22"/>
      <c r="CG101" s="22"/>
      <c r="CH101" s="22"/>
      <c r="CI101" s="22"/>
      <c r="CJ101" s="22"/>
      <c r="CK101" s="22"/>
      <c r="CL101" s="22"/>
      <c r="CM101" s="22"/>
      <c r="CN101" s="22"/>
      <c r="CO101" s="22"/>
      <c r="CP101" s="22"/>
      <c r="CQ101" s="22"/>
      <c r="CR101" s="22"/>
      <c r="CS101" s="22"/>
      <c r="CT101" s="22"/>
      <c r="CU101" s="22"/>
      <c r="CV101" s="22"/>
      <c r="CW101" s="22"/>
      <c r="CX101" s="22"/>
      <c r="CY101" s="22"/>
      <c r="CZ101" s="22"/>
      <c r="DA101" s="22"/>
      <c r="DB101" s="22"/>
      <c r="DC101" s="22"/>
      <c r="DD101" s="22"/>
      <c r="DE101" s="22"/>
      <c r="DF101" s="22"/>
      <c r="DG101" s="22"/>
      <c r="DH101" s="22"/>
      <c r="DI101" s="22"/>
      <c r="DJ101" s="22"/>
      <c r="DK101" s="22"/>
      <c r="DL101" s="22"/>
      <c r="DM101" s="22"/>
      <c r="DN101" s="22"/>
      <c r="DO101" s="22"/>
      <c r="DP101" s="22"/>
      <c r="DQ101" s="22"/>
      <c r="DR101" s="22"/>
      <c r="DS101" s="22"/>
      <c r="DT101" s="22"/>
      <c r="DU101" s="22"/>
      <c r="DV101" s="22"/>
      <c r="DW101" s="22"/>
      <c r="DX101" s="22"/>
      <c r="DY101" s="22"/>
      <c r="DZ101" s="22"/>
      <c r="EA101" s="22"/>
      <c r="EB101" s="22"/>
      <c r="EC101" s="22"/>
      <c r="ED101" s="22"/>
      <c r="EE101" s="22"/>
      <c r="EF101" s="22"/>
      <c r="EG101" s="22"/>
      <c r="EH101" s="22"/>
      <c r="EI101" s="22"/>
      <c r="EJ101" s="22"/>
      <c r="EK101" s="22"/>
      <c r="EL101" s="22"/>
      <c r="EM101" s="22"/>
      <c r="EN101" s="22"/>
      <c r="EO101" s="22"/>
      <c r="EP101" s="22"/>
      <c r="EQ101" s="22"/>
      <c r="ER101" s="22"/>
      <c r="ES101" s="22"/>
      <c r="ET101" s="22"/>
      <c r="EU101" s="22"/>
      <c r="EV101" s="22"/>
      <c r="EW101" s="22"/>
      <c r="EX101" s="22"/>
      <c r="EY101" s="22"/>
      <c r="EZ101" s="22"/>
      <c r="FA101" s="22"/>
      <c r="FB101" s="22"/>
      <c r="FC101" s="22"/>
      <c r="FD101" s="22"/>
      <c r="FE101" s="22"/>
      <c r="FF101" s="22"/>
      <c r="FG101" s="22"/>
      <c r="FH101" s="22"/>
      <c r="FI101" s="22"/>
      <c r="FJ101" s="22"/>
      <c r="FK101" s="22"/>
      <c r="FL101" s="22"/>
      <c r="FM101" s="22"/>
      <c r="FN101" s="22"/>
      <c r="FO101" s="22"/>
      <c r="FP101" s="22"/>
      <c r="FQ101" s="22"/>
      <c r="FR101" s="22"/>
      <c r="FS101" s="22"/>
      <c r="FT101" s="22"/>
      <c r="FU101" s="22"/>
      <c r="FV101" s="22"/>
      <c r="FW101" s="22"/>
      <c r="FX101" s="22"/>
      <c r="FY101" s="22"/>
      <c r="FZ101" s="22"/>
      <c r="GA101" s="22"/>
      <c r="GB101" s="22"/>
      <c r="GC101" s="22"/>
      <c r="GD101" s="22"/>
      <c r="GE101" s="22"/>
      <c r="GF101" s="22"/>
      <c r="GG101" s="22"/>
      <c r="GH101" s="22"/>
      <c r="GI101" s="22"/>
      <c r="GJ101" s="22"/>
      <c r="GK101" s="22"/>
      <c r="GL101" s="22"/>
      <c r="GM101" s="22"/>
      <c r="GN101" s="22"/>
      <c r="GO101" s="22"/>
      <c r="GP101" s="22"/>
      <c r="GQ101" s="22"/>
      <c r="GR101" s="22"/>
      <c r="GS101" s="22"/>
      <c r="GT101" s="22"/>
      <c r="GU101" s="22"/>
      <c r="GV101" s="22"/>
      <c r="GW101" s="22"/>
      <c r="GX101" s="22"/>
      <c r="GY101" s="22"/>
      <c r="GZ101" s="22"/>
      <c r="HA101" s="22"/>
      <c r="HB101" s="22"/>
      <c r="HC101" s="22"/>
      <c r="HD101" s="22"/>
      <c r="HE101" s="22"/>
      <c r="HF101" s="22"/>
      <c r="HG101" s="22"/>
    </row>
    <row r="102" spans="1:215">
      <c r="A102" s="22"/>
      <c r="B102" s="13"/>
      <c r="C102" s="23"/>
      <c r="D102" s="23"/>
      <c r="E102" s="24"/>
      <c r="F102" s="25"/>
      <c r="G102" s="26"/>
      <c r="H102" s="26"/>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c r="BB102" s="22"/>
      <c r="BC102" s="22"/>
      <c r="BD102" s="22"/>
      <c r="BE102" s="22"/>
      <c r="BF102" s="22"/>
      <c r="BG102" s="22"/>
      <c r="BH102" s="22"/>
      <c r="BI102" s="22"/>
      <c r="BJ102" s="22"/>
      <c r="BK102" s="22"/>
      <c r="BL102" s="22"/>
      <c r="BM102" s="22"/>
      <c r="BN102" s="22"/>
      <c r="BO102" s="22"/>
      <c r="BP102" s="22"/>
      <c r="BQ102" s="22"/>
      <c r="BR102" s="22"/>
      <c r="BS102" s="22"/>
      <c r="BT102" s="22"/>
      <c r="BU102" s="22"/>
      <c r="BV102" s="22"/>
      <c r="BW102" s="22"/>
      <c r="BX102" s="22"/>
      <c r="BY102" s="22"/>
      <c r="BZ102" s="22"/>
      <c r="CA102" s="22"/>
      <c r="CB102" s="22"/>
      <c r="CC102" s="22"/>
      <c r="CD102" s="22"/>
      <c r="CE102" s="22"/>
      <c r="CF102" s="22"/>
      <c r="CG102" s="22"/>
      <c r="CH102" s="22"/>
      <c r="CI102" s="22"/>
      <c r="CJ102" s="22"/>
      <c r="CK102" s="22"/>
      <c r="CL102" s="22"/>
      <c r="CM102" s="22"/>
      <c r="CN102" s="22"/>
      <c r="CO102" s="22"/>
      <c r="CP102" s="22"/>
      <c r="CQ102" s="22"/>
      <c r="CR102" s="22"/>
      <c r="CS102" s="22"/>
      <c r="CT102" s="22"/>
      <c r="CU102" s="22"/>
      <c r="CV102" s="22"/>
      <c r="CW102" s="22"/>
      <c r="CX102" s="22"/>
      <c r="CY102" s="22"/>
      <c r="CZ102" s="22"/>
      <c r="DA102" s="22"/>
      <c r="DB102" s="22"/>
      <c r="DC102" s="22"/>
      <c r="DD102" s="22"/>
      <c r="DE102" s="22"/>
      <c r="DF102" s="22"/>
      <c r="DG102" s="22"/>
      <c r="DH102" s="22"/>
      <c r="DI102" s="22"/>
      <c r="DJ102" s="22"/>
      <c r="DK102" s="22"/>
      <c r="DL102" s="22"/>
      <c r="DM102" s="22"/>
      <c r="DN102" s="22"/>
      <c r="DO102" s="22"/>
      <c r="DP102" s="22"/>
      <c r="DQ102" s="22"/>
      <c r="DR102" s="22"/>
      <c r="DS102" s="22"/>
      <c r="DT102" s="22"/>
      <c r="DU102" s="22"/>
      <c r="DV102" s="22"/>
      <c r="DW102" s="22"/>
      <c r="DX102" s="22"/>
      <c r="DY102" s="22"/>
      <c r="DZ102" s="22"/>
      <c r="EA102" s="22"/>
      <c r="EB102" s="22"/>
      <c r="EC102" s="22"/>
      <c r="ED102" s="22"/>
      <c r="EE102" s="22"/>
      <c r="EF102" s="22"/>
      <c r="EG102" s="22"/>
      <c r="EH102" s="22"/>
      <c r="EI102" s="22"/>
      <c r="EJ102" s="22"/>
      <c r="EK102" s="22"/>
      <c r="EL102" s="22"/>
      <c r="EM102" s="22"/>
      <c r="EN102" s="22"/>
      <c r="EO102" s="22"/>
      <c r="EP102" s="22"/>
      <c r="EQ102" s="22"/>
      <c r="ER102" s="22"/>
      <c r="ES102" s="22"/>
      <c r="ET102" s="22"/>
      <c r="EU102" s="22"/>
      <c r="EV102" s="22"/>
      <c r="EW102" s="22"/>
      <c r="EX102" s="22"/>
      <c r="EY102" s="22"/>
      <c r="EZ102" s="22"/>
      <c r="FA102" s="22"/>
      <c r="FB102" s="22"/>
      <c r="FC102" s="22"/>
      <c r="FD102" s="22"/>
      <c r="FE102" s="22"/>
      <c r="FF102" s="22"/>
      <c r="FG102" s="22"/>
      <c r="FH102" s="22"/>
      <c r="FI102" s="22"/>
      <c r="FJ102" s="22"/>
      <c r="FK102" s="22"/>
      <c r="FL102" s="22"/>
      <c r="FM102" s="22"/>
      <c r="FN102" s="22"/>
      <c r="FO102" s="22"/>
      <c r="FP102" s="22"/>
      <c r="FQ102" s="22"/>
      <c r="FR102" s="22"/>
      <c r="FS102" s="22"/>
      <c r="FT102" s="22"/>
      <c r="FU102" s="22"/>
      <c r="FV102" s="22"/>
      <c r="FW102" s="22"/>
      <c r="FX102" s="22"/>
      <c r="FY102" s="22"/>
      <c r="FZ102" s="22"/>
      <c r="GA102" s="22"/>
      <c r="GB102" s="22"/>
      <c r="GC102" s="22"/>
      <c r="GD102" s="22"/>
      <c r="GE102" s="22"/>
      <c r="GF102" s="22"/>
      <c r="GG102" s="22"/>
      <c r="GH102" s="22"/>
      <c r="GI102" s="22"/>
      <c r="GJ102" s="22"/>
      <c r="GK102" s="22"/>
      <c r="GL102" s="22"/>
      <c r="GM102" s="22"/>
      <c r="GN102" s="22"/>
      <c r="GO102" s="22"/>
      <c r="GP102" s="22"/>
      <c r="GQ102" s="22"/>
      <c r="GR102" s="22"/>
      <c r="GS102" s="22"/>
      <c r="GT102" s="22"/>
      <c r="GU102" s="22"/>
      <c r="GV102" s="22"/>
      <c r="GW102" s="22"/>
      <c r="GX102" s="22"/>
      <c r="GY102" s="22"/>
      <c r="GZ102" s="22"/>
      <c r="HA102" s="22"/>
      <c r="HB102" s="22"/>
      <c r="HC102" s="22"/>
      <c r="HD102" s="22"/>
      <c r="HE102" s="22"/>
      <c r="HF102" s="22"/>
      <c r="HG102" s="22"/>
    </row>
    <row r="103" spans="1:215">
      <c r="A103" s="22"/>
      <c r="B103" s="13"/>
      <c r="C103" s="23"/>
      <c r="D103" s="23"/>
      <c r="E103" s="24"/>
      <c r="F103" s="25"/>
      <c r="G103" s="26"/>
      <c r="H103" s="26"/>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c r="BA103" s="22"/>
      <c r="BB103" s="22"/>
      <c r="BC103" s="22"/>
      <c r="BD103" s="22"/>
      <c r="BE103" s="22"/>
      <c r="BF103" s="22"/>
      <c r="BG103" s="22"/>
      <c r="BH103" s="22"/>
      <c r="BI103" s="22"/>
      <c r="BJ103" s="22"/>
      <c r="BK103" s="22"/>
      <c r="BL103" s="22"/>
      <c r="BM103" s="22"/>
      <c r="BN103" s="22"/>
      <c r="BO103" s="22"/>
      <c r="BP103" s="22"/>
      <c r="BQ103" s="22"/>
      <c r="BR103" s="22"/>
      <c r="BS103" s="22"/>
      <c r="BT103" s="22"/>
      <c r="BU103" s="22"/>
      <c r="BV103" s="22"/>
      <c r="BW103" s="22"/>
      <c r="BX103" s="22"/>
      <c r="BY103" s="22"/>
      <c r="BZ103" s="22"/>
      <c r="CA103" s="22"/>
      <c r="CB103" s="22"/>
      <c r="CC103" s="22"/>
      <c r="CD103" s="22"/>
      <c r="CE103" s="22"/>
      <c r="CF103" s="22"/>
      <c r="CG103" s="22"/>
      <c r="CH103" s="22"/>
      <c r="CI103" s="22"/>
      <c r="CJ103" s="22"/>
      <c r="CK103" s="22"/>
      <c r="CL103" s="22"/>
      <c r="CM103" s="22"/>
      <c r="CN103" s="22"/>
      <c r="CO103" s="22"/>
      <c r="CP103" s="22"/>
      <c r="CQ103" s="22"/>
      <c r="CR103" s="22"/>
      <c r="CS103" s="22"/>
      <c r="CT103" s="22"/>
      <c r="CU103" s="22"/>
      <c r="CV103" s="22"/>
      <c r="CW103" s="22"/>
      <c r="CX103" s="22"/>
      <c r="CY103" s="22"/>
      <c r="CZ103" s="22"/>
      <c r="DA103" s="22"/>
      <c r="DB103" s="22"/>
      <c r="DC103" s="22"/>
      <c r="DD103" s="22"/>
      <c r="DE103" s="22"/>
      <c r="DF103" s="22"/>
      <c r="DG103" s="22"/>
      <c r="DH103" s="22"/>
      <c r="DI103" s="22"/>
      <c r="DJ103" s="22"/>
      <c r="DK103" s="22"/>
      <c r="DL103" s="22"/>
      <c r="DM103" s="22"/>
      <c r="DN103" s="22"/>
      <c r="DO103" s="22"/>
      <c r="DP103" s="22"/>
      <c r="DQ103" s="22"/>
      <c r="DR103" s="22"/>
      <c r="DS103" s="22"/>
      <c r="DT103" s="22"/>
      <c r="DU103" s="22"/>
      <c r="DV103" s="22"/>
      <c r="DW103" s="22"/>
      <c r="DX103" s="22"/>
      <c r="DY103" s="22"/>
      <c r="DZ103" s="22"/>
      <c r="EA103" s="22"/>
      <c r="EB103" s="22"/>
      <c r="EC103" s="22"/>
      <c r="ED103" s="22"/>
      <c r="EE103" s="22"/>
      <c r="EF103" s="22"/>
      <c r="EG103" s="22"/>
      <c r="EH103" s="22"/>
      <c r="EI103" s="22"/>
      <c r="EJ103" s="22"/>
      <c r="EK103" s="22"/>
      <c r="EL103" s="22"/>
      <c r="EM103" s="22"/>
      <c r="EN103" s="22"/>
      <c r="EO103" s="22"/>
      <c r="EP103" s="22"/>
      <c r="EQ103" s="22"/>
      <c r="ER103" s="22"/>
      <c r="ES103" s="22"/>
      <c r="ET103" s="22"/>
      <c r="EU103" s="22"/>
      <c r="EV103" s="22"/>
      <c r="EW103" s="22"/>
      <c r="EX103" s="22"/>
      <c r="EY103" s="22"/>
      <c r="EZ103" s="22"/>
      <c r="FA103" s="22"/>
      <c r="FB103" s="22"/>
      <c r="FC103" s="22"/>
      <c r="FD103" s="22"/>
      <c r="FE103" s="22"/>
      <c r="FF103" s="22"/>
      <c r="FG103" s="22"/>
      <c r="FH103" s="22"/>
      <c r="FI103" s="22"/>
      <c r="FJ103" s="22"/>
      <c r="FK103" s="22"/>
      <c r="FL103" s="22"/>
      <c r="FM103" s="22"/>
      <c r="FN103" s="22"/>
      <c r="FO103" s="22"/>
      <c r="FP103" s="22"/>
      <c r="FQ103" s="22"/>
      <c r="FR103" s="22"/>
      <c r="FS103" s="22"/>
      <c r="FT103" s="22"/>
      <c r="FU103" s="22"/>
      <c r="FV103" s="22"/>
      <c r="FW103" s="22"/>
      <c r="FX103" s="22"/>
      <c r="FY103" s="22"/>
      <c r="FZ103" s="22"/>
      <c r="GA103" s="22"/>
      <c r="GB103" s="22"/>
      <c r="GC103" s="22"/>
      <c r="GD103" s="22"/>
      <c r="GE103" s="22"/>
      <c r="GF103" s="22"/>
      <c r="GG103" s="22"/>
      <c r="GH103" s="22"/>
      <c r="GI103" s="22"/>
      <c r="GJ103" s="22"/>
      <c r="GK103" s="22"/>
      <c r="GL103" s="22"/>
      <c r="GM103" s="22"/>
      <c r="GN103" s="22"/>
      <c r="GO103" s="22"/>
      <c r="GP103" s="22"/>
      <c r="GQ103" s="22"/>
      <c r="GR103" s="22"/>
      <c r="GS103" s="22"/>
      <c r="GT103" s="22"/>
      <c r="GU103" s="22"/>
      <c r="GV103" s="22"/>
      <c r="GW103" s="22"/>
      <c r="GX103" s="22"/>
      <c r="GY103" s="22"/>
      <c r="GZ103" s="22"/>
      <c r="HA103" s="22"/>
      <c r="HB103" s="22"/>
      <c r="HC103" s="22"/>
      <c r="HD103" s="22"/>
      <c r="HE103" s="22"/>
      <c r="HF103" s="22"/>
      <c r="HG103" s="22"/>
    </row>
    <row r="104" spans="1:215">
      <c r="A104" s="22"/>
      <c r="B104" s="13"/>
      <c r="C104" s="23"/>
      <c r="D104" s="23"/>
      <c r="E104" s="24"/>
      <c r="F104" s="25"/>
      <c r="G104" s="26"/>
      <c r="H104" s="26"/>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2"/>
      <c r="AZ104" s="22"/>
      <c r="BA104" s="22"/>
      <c r="BB104" s="22"/>
      <c r="BC104" s="22"/>
      <c r="BD104" s="22"/>
      <c r="BE104" s="22"/>
      <c r="BF104" s="22"/>
      <c r="BG104" s="22"/>
      <c r="BH104" s="22"/>
      <c r="BI104" s="22"/>
      <c r="BJ104" s="22"/>
      <c r="BK104" s="22"/>
      <c r="BL104" s="22"/>
      <c r="BM104" s="22"/>
      <c r="BN104" s="22"/>
      <c r="BO104" s="22"/>
      <c r="BP104" s="22"/>
      <c r="BQ104" s="22"/>
      <c r="BR104" s="22"/>
      <c r="BS104" s="22"/>
      <c r="BT104" s="22"/>
      <c r="BU104" s="22"/>
      <c r="BV104" s="22"/>
      <c r="BW104" s="22"/>
      <c r="BX104" s="22"/>
      <c r="BY104" s="22"/>
      <c r="BZ104" s="22"/>
      <c r="CA104" s="22"/>
      <c r="CB104" s="22"/>
      <c r="CC104" s="22"/>
      <c r="CD104" s="22"/>
      <c r="CE104" s="22"/>
      <c r="CF104" s="22"/>
      <c r="CG104" s="22"/>
      <c r="CH104" s="22"/>
      <c r="CI104" s="22"/>
      <c r="CJ104" s="22"/>
      <c r="CK104" s="22"/>
      <c r="CL104" s="22"/>
      <c r="CM104" s="22"/>
      <c r="CN104" s="22"/>
      <c r="CO104" s="22"/>
      <c r="CP104" s="22"/>
      <c r="CQ104" s="22"/>
      <c r="CR104" s="22"/>
      <c r="CS104" s="22"/>
      <c r="CT104" s="22"/>
      <c r="CU104" s="22"/>
      <c r="CV104" s="22"/>
      <c r="CW104" s="22"/>
      <c r="CX104" s="22"/>
      <c r="CY104" s="22"/>
      <c r="CZ104" s="22"/>
      <c r="DA104" s="22"/>
      <c r="DB104" s="22"/>
      <c r="DC104" s="22"/>
      <c r="DD104" s="22"/>
      <c r="DE104" s="22"/>
      <c r="DF104" s="22"/>
      <c r="DG104" s="22"/>
      <c r="DH104" s="22"/>
      <c r="DI104" s="22"/>
      <c r="DJ104" s="22"/>
      <c r="DK104" s="22"/>
      <c r="DL104" s="22"/>
      <c r="DM104" s="22"/>
      <c r="DN104" s="22"/>
      <c r="DO104" s="22"/>
      <c r="DP104" s="22"/>
      <c r="DQ104" s="22"/>
      <c r="DR104" s="22"/>
      <c r="DS104" s="22"/>
      <c r="DT104" s="22"/>
      <c r="DU104" s="22"/>
      <c r="DV104" s="22"/>
      <c r="DW104" s="22"/>
      <c r="DX104" s="22"/>
      <c r="DY104" s="22"/>
      <c r="DZ104" s="22"/>
      <c r="EA104" s="22"/>
      <c r="EB104" s="22"/>
      <c r="EC104" s="22"/>
      <c r="ED104" s="22"/>
      <c r="EE104" s="22"/>
      <c r="EF104" s="22"/>
      <c r="EG104" s="22"/>
      <c r="EH104" s="22"/>
      <c r="EI104" s="22"/>
      <c r="EJ104" s="22"/>
      <c r="EK104" s="22"/>
      <c r="EL104" s="22"/>
      <c r="EM104" s="22"/>
      <c r="EN104" s="22"/>
      <c r="EO104" s="22"/>
      <c r="EP104" s="22"/>
      <c r="EQ104" s="22"/>
      <c r="ER104" s="22"/>
      <c r="ES104" s="22"/>
      <c r="ET104" s="22"/>
      <c r="EU104" s="22"/>
      <c r="EV104" s="22"/>
      <c r="EW104" s="22"/>
      <c r="EX104" s="22"/>
      <c r="EY104" s="22"/>
      <c r="EZ104" s="22"/>
      <c r="FA104" s="22"/>
      <c r="FB104" s="22"/>
      <c r="FC104" s="22"/>
      <c r="FD104" s="22"/>
      <c r="FE104" s="22"/>
      <c r="FF104" s="22"/>
      <c r="FG104" s="22"/>
      <c r="FH104" s="22"/>
      <c r="FI104" s="22"/>
      <c r="FJ104" s="22"/>
      <c r="FK104" s="22"/>
      <c r="FL104" s="22"/>
      <c r="FM104" s="22"/>
      <c r="FN104" s="22"/>
      <c r="FO104" s="22"/>
      <c r="FP104" s="22"/>
      <c r="FQ104" s="22"/>
      <c r="FR104" s="22"/>
      <c r="FS104" s="22"/>
      <c r="FT104" s="22"/>
      <c r="FU104" s="22"/>
      <c r="FV104" s="22"/>
      <c r="FW104" s="22"/>
      <c r="FX104" s="22"/>
      <c r="FY104" s="22"/>
      <c r="FZ104" s="22"/>
      <c r="GA104" s="22"/>
      <c r="GB104" s="22"/>
      <c r="GC104" s="22"/>
      <c r="GD104" s="22"/>
      <c r="GE104" s="22"/>
      <c r="GF104" s="22"/>
      <c r="GG104" s="22"/>
      <c r="GH104" s="22"/>
      <c r="GI104" s="22"/>
      <c r="GJ104" s="22"/>
      <c r="GK104" s="22"/>
      <c r="GL104" s="22"/>
      <c r="GM104" s="22"/>
      <c r="GN104" s="22"/>
      <c r="GO104" s="22"/>
      <c r="GP104" s="22"/>
      <c r="GQ104" s="22"/>
      <c r="GR104" s="22"/>
      <c r="GS104" s="22"/>
      <c r="GT104" s="22"/>
      <c r="GU104" s="22"/>
      <c r="GV104" s="22"/>
      <c r="GW104" s="22"/>
      <c r="GX104" s="22"/>
      <c r="GY104" s="22"/>
      <c r="GZ104" s="22"/>
      <c r="HA104" s="22"/>
      <c r="HB104" s="22"/>
      <c r="HC104" s="22"/>
      <c r="HD104" s="22"/>
      <c r="HE104" s="22"/>
      <c r="HF104" s="22"/>
      <c r="HG104" s="22"/>
    </row>
    <row r="105" spans="1:215">
      <c r="A105" s="22"/>
      <c r="B105" s="13"/>
      <c r="C105" s="23"/>
      <c r="D105" s="23"/>
      <c r="E105" s="24"/>
      <c r="F105" s="25"/>
      <c r="G105" s="26"/>
      <c r="H105" s="26"/>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2"/>
      <c r="AZ105" s="22"/>
      <c r="BA105" s="22"/>
      <c r="BB105" s="22"/>
      <c r="BC105" s="22"/>
      <c r="BD105" s="22"/>
      <c r="BE105" s="22"/>
      <c r="BF105" s="22"/>
      <c r="BG105" s="22"/>
      <c r="BH105" s="22"/>
      <c r="BI105" s="22"/>
      <c r="BJ105" s="22"/>
      <c r="BK105" s="22"/>
      <c r="BL105" s="22"/>
      <c r="BM105" s="22"/>
      <c r="BN105" s="22"/>
      <c r="BO105" s="22"/>
      <c r="BP105" s="22"/>
      <c r="BQ105" s="22"/>
      <c r="BR105" s="22"/>
      <c r="BS105" s="22"/>
      <c r="BT105" s="22"/>
      <c r="BU105" s="22"/>
      <c r="BV105" s="22"/>
      <c r="BW105" s="22"/>
      <c r="BX105" s="22"/>
      <c r="BY105" s="22"/>
      <c r="BZ105" s="22"/>
      <c r="CA105" s="22"/>
      <c r="CB105" s="22"/>
      <c r="CC105" s="22"/>
      <c r="CD105" s="22"/>
      <c r="CE105" s="22"/>
      <c r="CF105" s="22"/>
      <c r="CG105" s="22"/>
      <c r="CH105" s="22"/>
      <c r="CI105" s="22"/>
      <c r="CJ105" s="22"/>
      <c r="CK105" s="22"/>
      <c r="CL105" s="22"/>
      <c r="CM105" s="22"/>
      <c r="CN105" s="22"/>
      <c r="CO105" s="22"/>
      <c r="CP105" s="22"/>
      <c r="CQ105" s="22"/>
      <c r="CR105" s="22"/>
      <c r="CS105" s="22"/>
      <c r="CT105" s="22"/>
      <c r="CU105" s="22"/>
      <c r="CV105" s="22"/>
      <c r="CW105" s="22"/>
      <c r="CX105" s="22"/>
      <c r="CY105" s="22"/>
      <c r="CZ105" s="22"/>
      <c r="DA105" s="22"/>
      <c r="DB105" s="22"/>
      <c r="DC105" s="22"/>
      <c r="DD105" s="22"/>
      <c r="DE105" s="22"/>
      <c r="DF105" s="22"/>
      <c r="DG105" s="22"/>
      <c r="DH105" s="22"/>
      <c r="DI105" s="22"/>
      <c r="DJ105" s="22"/>
      <c r="DK105" s="22"/>
      <c r="DL105" s="22"/>
      <c r="DM105" s="22"/>
      <c r="DN105" s="22"/>
      <c r="DO105" s="22"/>
      <c r="DP105" s="22"/>
      <c r="DQ105" s="22"/>
      <c r="DR105" s="22"/>
      <c r="DS105" s="22"/>
      <c r="DT105" s="22"/>
      <c r="DU105" s="22"/>
      <c r="DV105" s="22"/>
      <c r="DW105" s="22"/>
      <c r="DX105" s="22"/>
      <c r="DY105" s="22"/>
      <c r="DZ105" s="22"/>
      <c r="EA105" s="22"/>
      <c r="EB105" s="22"/>
      <c r="EC105" s="22"/>
      <c r="ED105" s="22"/>
      <c r="EE105" s="22"/>
      <c r="EF105" s="22"/>
      <c r="EG105" s="22"/>
      <c r="EH105" s="22"/>
      <c r="EI105" s="22"/>
      <c r="EJ105" s="22"/>
      <c r="EK105" s="22"/>
      <c r="EL105" s="22"/>
      <c r="EM105" s="22"/>
      <c r="EN105" s="22"/>
      <c r="EO105" s="22"/>
      <c r="EP105" s="22"/>
      <c r="EQ105" s="22"/>
      <c r="ER105" s="22"/>
      <c r="ES105" s="22"/>
      <c r="ET105" s="22"/>
      <c r="EU105" s="22"/>
      <c r="EV105" s="22"/>
      <c r="EW105" s="22"/>
      <c r="EX105" s="22"/>
      <c r="EY105" s="22"/>
      <c r="EZ105" s="22"/>
      <c r="FA105" s="22"/>
      <c r="FB105" s="22"/>
      <c r="FC105" s="22"/>
      <c r="FD105" s="22"/>
      <c r="FE105" s="22"/>
      <c r="FF105" s="22"/>
      <c r="FG105" s="22"/>
      <c r="FH105" s="22"/>
      <c r="FI105" s="22"/>
      <c r="FJ105" s="22"/>
      <c r="FK105" s="22"/>
      <c r="FL105" s="22"/>
      <c r="FM105" s="22"/>
      <c r="FN105" s="22"/>
      <c r="FO105" s="22"/>
      <c r="FP105" s="22"/>
      <c r="FQ105" s="22"/>
      <c r="FR105" s="22"/>
      <c r="FS105" s="22"/>
      <c r="FT105" s="22"/>
      <c r="FU105" s="22"/>
      <c r="FV105" s="22"/>
      <c r="FW105" s="22"/>
      <c r="FX105" s="22"/>
      <c r="FY105" s="22"/>
      <c r="FZ105" s="22"/>
      <c r="GA105" s="22"/>
      <c r="GB105" s="22"/>
      <c r="GC105" s="22"/>
      <c r="GD105" s="22"/>
      <c r="GE105" s="22"/>
      <c r="GF105" s="22"/>
      <c r="GG105" s="22"/>
      <c r="GH105" s="22"/>
      <c r="GI105" s="22"/>
      <c r="GJ105" s="22"/>
      <c r="GK105" s="22"/>
      <c r="GL105" s="22"/>
      <c r="GM105" s="22"/>
      <c r="GN105" s="22"/>
      <c r="GO105" s="22"/>
      <c r="GP105" s="22"/>
      <c r="GQ105" s="22"/>
      <c r="GR105" s="22"/>
      <c r="GS105" s="22"/>
      <c r="GT105" s="22"/>
      <c r="GU105" s="22"/>
      <c r="GV105" s="22"/>
      <c r="GW105" s="22"/>
      <c r="GX105" s="22"/>
      <c r="GY105" s="22"/>
      <c r="GZ105" s="22"/>
      <c r="HA105" s="22"/>
      <c r="HB105" s="22"/>
      <c r="HC105" s="22"/>
      <c r="HD105" s="22"/>
      <c r="HE105" s="22"/>
      <c r="HF105" s="22"/>
      <c r="HG105" s="22"/>
    </row>
    <row r="106" spans="1:215">
      <c r="A106" s="22"/>
      <c r="B106" s="13"/>
      <c r="C106" s="23"/>
      <c r="D106" s="23"/>
      <c r="E106" s="24"/>
      <c r="F106" s="25"/>
      <c r="G106" s="26"/>
      <c r="H106" s="26"/>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c r="BB106" s="22"/>
      <c r="BC106" s="22"/>
      <c r="BD106" s="22"/>
      <c r="BE106" s="22"/>
      <c r="BF106" s="22"/>
      <c r="BG106" s="22"/>
      <c r="BH106" s="22"/>
      <c r="BI106" s="22"/>
      <c r="BJ106" s="22"/>
      <c r="BK106" s="22"/>
      <c r="BL106" s="22"/>
      <c r="BM106" s="22"/>
      <c r="BN106" s="22"/>
      <c r="BO106" s="22"/>
      <c r="BP106" s="22"/>
      <c r="BQ106" s="22"/>
      <c r="BR106" s="22"/>
      <c r="BS106" s="22"/>
      <c r="BT106" s="22"/>
      <c r="BU106" s="22"/>
      <c r="BV106" s="22"/>
      <c r="BW106" s="22"/>
      <c r="BX106" s="22"/>
      <c r="BY106" s="22"/>
      <c r="BZ106" s="22"/>
      <c r="CA106" s="22"/>
      <c r="CB106" s="22"/>
      <c r="CC106" s="22"/>
      <c r="CD106" s="22"/>
      <c r="CE106" s="22"/>
      <c r="CF106" s="22"/>
      <c r="CG106" s="22"/>
      <c r="CH106" s="22"/>
      <c r="CI106" s="22"/>
      <c r="CJ106" s="22"/>
      <c r="CK106" s="22"/>
      <c r="CL106" s="22"/>
      <c r="CM106" s="22"/>
      <c r="CN106" s="22"/>
      <c r="CO106" s="22"/>
      <c r="CP106" s="22"/>
      <c r="CQ106" s="22"/>
      <c r="CR106" s="22"/>
      <c r="CS106" s="22"/>
      <c r="CT106" s="22"/>
      <c r="CU106" s="22"/>
      <c r="CV106" s="22"/>
      <c r="CW106" s="22"/>
      <c r="CX106" s="22"/>
      <c r="CY106" s="22"/>
      <c r="CZ106" s="22"/>
      <c r="DA106" s="22"/>
      <c r="DB106" s="22"/>
      <c r="DC106" s="22"/>
      <c r="DD106" s="22"/>
      <c r="DE106" s="22"/>
      <c r="DF106" s="22"/>
      <c r="DG106" s="22"/>
      <c r="DH106" s="22"/>
      <c r="DI106" s="22"/>
      <c r="DJ106" s="22"/>
      <c r="DK106" s="22"/>
      <c r="DL106" s="22"/>
      <c r="DM106" s="22"/>
      <c r="DN106" s="22"/>
      <c r="DO106" s="22"/>
      <c r="DP106" s="22"/>
      <c r="DQ106" s="22"/>
      <c r="DR106" s="22"/>
      <c r="DS106" s="22"/>
      <c r="DT106" s="22"/>
      <c r="DU106" s="22"/>
      <c r="DV106" s="22"/>
      <c r="DW106" s="22"/>
      <c r="DX106" s="22"/>
      <c r="DY106" s="22"/>
      <c r="DZ106" s="22"/>
      <c r="EA106" s="22"/>
      <c r="EB106" s="22"/>
      <c r="EC106" s="22"/>
      <c r="ED106" s="22"/>
      <c r="EE106" s="22"/>
      <c r="EF106" s="22"/>
      <c r="EG106" s="22"/>
      <c r="EH106" s="22"/>
      <c r="EI106" s="22"/>
      <c r="EJ106" s="22"/>
      <c r="EK106" s="22"/>
      <c r="EL106" s="22"/>
      <c r="EM106" s="22"/>
      <c r="EN106" s="22"/>
      <c r="EO106" s="22"/>
      <c r="EP106" s="22"/>
      <c r="EQ106" s="22"/>
      <c r="ER106" s="22"/>
      <c r="ES106" s="22"/>
      <c r="ET106" s="22"/>
      <c r="EU106" s="22"/>
      <c r="EV106" s="22"/>
      <c r="EW106" s="22"/>
      <c r="EX106" s="22"/>
      <c r="EY106" s="22"/>
      <c r="EZ106" s="22"/>
      <c r="FA106" s="22"/>
      <c r="FB106" s="22"/>
      <c r="FC106" s="22"/>
      <c r="FD106" s="22"/>
      <c r="FE106" s="22"/>
      <c r="FF106" s="22"/>
      <c r="FG106" s="22"/>
      <c r="FH106" s="22"/>
      <c r="FI106" s="22"/>
      <c r="FJ106" s="22"/>
      <c r="FK106" s="22"/>
      <c r="FL106" s="22"/>
      <c r="FM106" s="22"/>
      <c r="FN106" s="22"/>
      <c r="FO106" s="22"/>
      <c r="FP106" s="22"/>
      <c r="FQ106" s="22"/>
      <c r="FR106" s="22"/>
      <c r="FS106" s="22"/>
      <c r="FT106" s="22"/>
      <c r="FU106" s="22"/>
      <c r="FV106" s="22"/>
      <c r="FW106" s="22"/>
      <c r="FX106" s="22"/>
      <c r="FY106" s="22"/>
      <c r="FZ106" s="22"/>
      <c r="GA106" s="22"/>
      <c r="GB106" s="22"/>
      <c r="GC106" s="22"/>
      <c r="GD106" s="22"/>
      <c r="GE106" s="22"/>
      <c r="GF106" s="22"/>
      <c r="GG106" s="22"/>
      <c r="GH106" s="22"/>
      <c r="GI106" s="22"/>
      <c r="GJ106" s="22"/>
      <c r="GK106" s="22"/>
      <c r="GL106" s="22"/>
      <c r="GM106" s="22"/>
      <c r="GN106" s="22"/>
      <c r="GO106" s="22"/>
      <c r="GP106" s="22"/>
      <c r="GQ106" s="22"/>
      <c r="GR106" s="22"/>
      <c r="GS106" s="22"/>
      <c r="GT106" s="22"/>
      <c r="GU106" s="22"/>
      <c r="GV106" s="22"/>
      <c r="GW106" s="22"/>
      <c r="GX106" s="22"/>
      <c r="GY106" s="22"/>
      <c r="GZ106" s="22"/>
      <c r="HA106" s="22"/>
      <c r="HB106" s="22"/>
      <c r="HC106" s="22"/>
      <c r="HD106" s="22"/>
      <c r="HE106" s="22"/>
      <c r="HF106" s="22"/>
      <c r="HG106" s="22"/>
    </row>
    <row r="107" spans="1:215">
      <c r="A107" s="22"/>
      <c r="B107" s="13"/>
      <c r="C107" s="23"/>
      <c r="D107" s="23"/>
      <c r="E107" s="24"/>
      <c r="F107" s="25"/>
      <c r="G107" s="26"/>
      <c r="H107" s="26"/>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c r="AZ107" s="22"/>
      <c r="BA107" s="22"/>
      <c r="BB107" s="22"/>
      <c r="BC107" s="22"/>
      <c r="BD107" s="22"/>
      <c r="BE107" s="22"/>
      <c r="BF107" s="22"/>
      <c r="BG107" s="22"/>
      <c r="BH107" s="22"/>
      <c r="BI107" s="22"/>
      <c r="BJ107" s="22"/>
      <c r="BK107" s="22"/>
      <c r="BL107" s="22"/>
      <c r="BM107" s="22"/>
      <c r="BN107" s="22"/>
      <c r="BO107" s="22"/>
      <c r="BP107" s="22"/>
      <c r="BQ107" s="22"/>
      <c r="BR107" s="22"/>
      <c r="BS107" s="22"/>
      <c r="BT107" s="22"/>
      <c r="BU107" s="22"/>
      <c r="BV107" s="22"/>
      <c r="BW107" s="22"/>
      <c r="BX107" s="22"/>
      <c r="BY107" s="22"/>
      <c r="BZ107" s="22"/>
      <c r="CA107" s="22"/>
      <c r="CB107" s="22"/>
      <c r="CC107" s="22"/>
      <c r="CD107" s="22"/>
      <c r="CE107" s="22"/>
      <c r="CF107" s="22"/>
      <c r="CG107" s="22"/>
      <c r="CH107" s="22"/>
      <c r="CI107" s="22"/>
      <c r="CJ107" s="22"/>
      <c r="CK107" s="22"/>
      <c r="CL107" s="22"/>
      <c r="CM107" s="22"/>
      <c r="CN107" s="22"/>
      <c r="CO107" s="22"/>
      <c r="CP107" s="22"/>
      <c r="CQ107" s="22"/>
      <c r="CR107" s="22"/>
      <c r="CS107" s="22"/>
      <c r="CT107" s="22"/>
      <c r="CU107" s="22"/>
      <c r="CV107" s="22"/>
      <c r="CW107" s="22"/>
      <c r="CX107" s="22"/>
      <c r="CY107" s="22"/>
      <c r="CZ107" s="22"/>
      <c r="DA107" s="22"/>
      <c r="DB107" s="22"/>
      <c r="DC107" s="22"/>
      <c r="DD107" s="22"/>
      <c r="DE107" s="22"/>
      <c r="DF107" s="22"/>
      <c r="DG107" s="22"/>
      <c r="DH107" s="22"/>
      <c r="DI107" s="22"/>
      <c r="DJ107" s="22"/>
      <c r="DK107" s="22"/>
      <c r="DL107" s="22"/>
      <c r="DM107" s="22"/>
      <c r="DN107" s="22"/>
      <c r="DO107" s="22"/>
      <c r="DP107" s="22"/>
      <c r="DQ107" s="22"/>
      <c r="DR107" s="22"/>
      <c r="DS107" s="22"/>
      <c r="DT107" s="22"/>
      <c r="DU107" s="22"/>
      <c r="DV107" s="22"/>
      <c r="DW107" s="22"/>
      <c r="DX107" s="22"/>
      <c r="DY107" s="22"/>
      <c r="DZ107" s="22"/>
      <c r="EA107" s="22"/>
      <c r="EB107" s="22"/>
      <c r="EC107" s="22"/>
      <c r="ED107" s="22"/>
      <c r="EE107" s="22"/>
      <c r="EF107" s="22"/>
      <c r="EG107" s="22"/>
      <c r="EH107" s="22"/>
      <c r="EI107" s="22"/>
      <c r="EJ107" s="22"/>
      <c r="EK107" s="22"/>
      <c r="EL107" s="22"/>
      <c r="EM107" s="22"/>
      <c r="EN107" s="22"/>
      <c r="EO107" s="22"/>
      <c r="EP107" s="22"/>
      <c r="EQ107" s="22"/>
      <c r="ER107" s="22"/>
      <c r="ES107" s="22"/>
      <c r="ET107" s="22"/>
      <c r="EU107" s="22"/>
      <c r="EV107" s="22"/>
      <c r="EW107" s="22"/>
      <c r="EX107" s="22"/>
      <c r="EY107" s="22"/>
      <c r="EZ107" s="22"/>
      <c r="FA107" s="22"/>
      <c r="FB107" s="22"/>
      <c r="FC107" s="22"/>
      <c r="FD107" s="22"/>
      <c r="FE107" s="22"/>
      <c r="FF107" s="22"/>
      <c r="FG107" s="22"/>
      <c r="FH107" s="22"/>
      <c r="FI107" s="22"/>
      <c r="FJ107" s="22"/>
      <c r="FK107" s="22"/>
      <c r="FL107" s="22"/>
      <c r="FM107" s="22"/>
      <c r="FN107" s="22"/>
      <c r="FO107" s="22"/>
      <c r="FP107" s="22"/>
      <c r="FQ107" s="22"/>
      <c r="FR107" s="22"/>
      <c r="FS107" s="22"/>
      <c r="FT107" s="22"/>
      <c r="FU107" s="22"/>
      <c r="FV107" s="22"/>
      <c r="FW107" s="22"/>
      <c r="FX107" s="22"/>
      <c r="FY107" s="22"/>
      <c r="FZ107" s="22"/>
      <c r="GA107" s="22"/>
      <c r="GB107" s="22"/>
      <c r="GC107" s="22"/>
      <c r="GD107" s="22"/>
      <c r="GE107" s="22"/>
      <c r="GF107" s="22"/>
      <c r="GG107" s="22"/>
      <c r="GH107" s="22"/>
      <c r="GI107" s="22"/>
      <c r="GJ107" s="22"/>
      <c r="GK107" s="22"/>
      <c r="GL107" s="22"/>
      <c r="GM107" s="22"/>
      <c r="GN107" s="22"/>
      <c r="GO107" s="22"/>
      <c r="GP107" s="22"/>
      <c r="GQ107" s="22"/>
      <c r="GR107" s="22"/>
      <c r="GS107" s="22"/>
      <c r="GT107" s="22"/>
      <c r="GU107" s="22"/>
      <c r="GV107" s="22"/>
      <c r="GW107" s="22"/>
      <c r="GX107" s="22"/>
      <c r="GY107" s="22"/>
      <c r="GZ107" s="22"/>
      <c r="HA107" s="22"/>
      <c r="HB107" s="22"/>
      <c r="HC107" s="22"/>
      <c r="HD107" s="22"/>
      <c r="HE107" s="22"/>
      <c r="HF107" s="22"/>
      <c r="HG107" s="22"/>
    </row>
    <row r="108" spans="1:215">
      <c r="A108" s="22"/>
      <c r="B108" s="13"/>
      <c r="C108" s="23"/>
      <c r="D108" s="23"/>
      <c r="E108" s="24"/>
      <c r="F108" s="25"/>
      <c r="G108" s="26"/>
      <c r="H108" s="26"/>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c r="BF108" s="22"/>
      <c r="BG108" s="22"/>
      <c r="BH108" s="22"/>
      <c r="BI108" s="22"/>
      <c r="BJ108" s="22"/>
      <c r="BK108" s="22"/>
      <c r="BL108" s="22"/>
      <c r="BM108" s="22"/>
      <c r="BN108" s="22"/>
      <c r="BO108" s="22"/>
      <c r="BP108" s="22"/>
      <c r="BQ108" s="22"/>
      <c r="BR108" s="22"/>
      <c r="BS108" s="22"/>
      <c r="BT108" s="22"/>
      <c r="BU108" s="22"/>
      <c r="BV108" s="22"/>
      <c r="BW108" s="22"/>
      <c r="BX108" s="22"/>
      <c r="BY108" s="22"/>
      <c r="BZ108" s="22"/>
      <c r="CA108" s="22"/>
      <c r="CB108" s="22"/>
      <c r="CC108" s="22"/>
      <c r="CD108" s="22"/>
      <c r="CE108" s="22"/>
      <c r="CF108" s="22"/>
      <c r="CG108" s="22"/>
      <c r="CH108" s="22"/>
      <c r="CI108" s="22"/>
      <c r="CJ108" s="22"/>
      <c r="CK108" s="22"/>
      <c r="CL108" s="22"/>
      <c r="CM108" s="22"/>
      <c r="CN108" s="22"/>
      <c r="CO108" s="22"/>
      <c r="CP108" s="22"/>
      <c r="CQ108" s="22"/>
      <c r="CR108" s="22"/>
      <c r="CS108" s="22"/>
      <c r="CT108" s="22"/>
      <c r="CU108" s="22"/>
      <c r="CV108" s="22"/>
      <c r="CW108" s="22"/>
      <c r="CX108" s="22"/>
      <c r="CY108" s="22"/>
      <c r="CZ108" s="22"/>
      <c r="DA108" s="22"/>
      <c r="DB108" s="22"/>
      <c r="DC108" s="22"/>
      <c r="DD108" s="22"/>
      <c r="DE108" s="22"/>
      <c r="DF108" s="22"/>
      <c r="DG108" s="22"/>
      <c r="DH108" s="22"/>
      <c r="DI108" s="22"/>
      <c r="DJ108" s="22"/>
      <c r="DK108" s="22"/>
      <c r="DL108" s="22"/>
      <c r="DM108" s="22"/>
      <c r="DN108" s="22"/>
      <c r="DO108" s="22"/>
      <c r="DP108" s="22"/>
      <c r="DQ108" s="22"/>
      <c r="DR108" s="22"/>
      <c r="DS108" s="22"/>
      <c r="DT108" s="22"/>
      <c r="DU108" s="22"/>
      <c r="DV108" s="22"/>
      <c r="DW108" s="22"/>
      <c r="DX108" s="22"/>
      <c r="DY108" s="22"/>
      <c r="DZ108" s="22"/>
      <c r="EA108" s="22"/>
      <c r="EB108" s="22"/>
      <c r="EC108" s="22"/>
      <c r="ED108" s="22"/>
      <c r="EE108" s="22"/>
      <c r="EF108" s="22"/>
      <c r="EG108" s="22"/>
      <c r="EH108" s="22"/>
      <c r="EI108" s="22"/>
      <c r="EJ108" s="22"/>
      <c r="EK108" s="22"/>
      <c r="EL108" s="22"/>
      <c r="EM108" s="22"/>
      <c r="EN108" s="22"/>
      <c r="EO108" s="22"/>
      <c r="EP108" s="22"/>
      <c r="EQ108" s="22"/>
      <c r="ER108" s="22"/>
      <c r="ES108" s="22"/>
      <c r="ET108" s="22"/>
      <c r="EU108" s="22"/>
      <c r="EV108" s="22"/>
      <c r="EW108" s="22"/>
      <c r="EX108" s="22"/>
      <c r="EY108" s="22"/>
      <c r="EZ108" s="22"/>
      <c r="FA108" s="22"/>
      <c r="FB108" s="22"/>
      <c r="FC108" s="22"/>
      <c r="FD108" s="22"/>
      <c r="FE108" s="22"/>
      <c r="FF108" s="22"/>
      <c r="FG108" s="22"/>
      <c r="FH108" s="22"/>
      <c r="FI108" s="22"/>
      <c r="FJ108" s="22"/>
      <c r="FK108" s="22"/>
      <c r="FL108" s="22"/>
      <c r="FM108" s="22"/>
      <c r="FN108" s="22"/>
      <c r="FO108" s="22"/>
      <c r="FP108" s="22"/>
      <c r="FQ108" s="22"/>
      <c r="FR108" s="22"/>
      <c r="FS108" s="22"/>
      <c r="FT108" s="22"/>
      <c r="FU108" s="22"/>
      <c r="FV108" s="22"/>
      <c r="FW108" s="22"/>
      <c r="FX108" s="22"/>
      <c r="FY108" s="22"/>
      <c r="FZ108" s="22"/>
      <c r="GA108" s="22"/>
      <c r="GB108" s="22"/>
      <c r="GC108" s="22"/>
      <c r="GD108" s="22"/>
      <c r="GE108" s="22"/>
      <c r="GF108" s="22"/>
      <c r="GG108" s="22"/>
      <c r="GH108" s="22"/>
      <c r="GI108" s="22"/>
      <c r="GJ108" s="22"/>
      <c r="GK108" s="22"/>
      <c r="GL108" s="22"/>
      <c r="GM108" s="22"/>
      <c r="GN108" s="22"/>
      <c r="GO108" s="22"/>
      <c r="GP108" s="22"/>
      <c r="GQ108" s="22"/>
      <c r="GR108" s="22"/>
      <c r="GS108" s="22"/>
      <c r="GT108" s="22"/>
      <c r="GU108" s="22"/>
      <c r="GV108" s="22"/>
      <c r="GW108" s="22"/>
      <c r="GX108" s="22"/>
      <c r="GY108" s="22"/>
      <c r="GZ108" s="22"/>
      <c r="HA108" s="22"/>
      <c r="HB108" s="22"/>
      <c r="HC108" s="22"/>
      <c r="HD108" s="22"/>
      <c r="HE108" s="22"/>
      <c r="HF108" s="22"/>
      <c r="HG108" s="22"/>
    </row>
    <row r="109" spans="1:215">
      <c r="A109" s="22"/>
      <c r="B109" s="13"/>
      <c r="C109" s="23"/>
      <c r="D109" s="23"/>
      <c r="E109" s="24"/>
      <c r="F109" s="25"/>
      <c r="G109" s="26"/>
      <c r="H109" s="26"/>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c r="AX109" s="22"/>
      <c r="AY109" s="22"/>
      <c r="AZ109" s="22"/>
      <c r="BA109" s="22"/>
      <c r="BB109" s="22"/>
      <c r="BC109" s="22"/>
      <c r="BD109" s="22"/>
      <c r="BE109" s="22"/>
      <c r="BF109" s="22"/>
      <c r="BG109" s="22"/>
      <c r="BH109" s="22"/>
      <c r="BI109" s="22"/>
      <c r="BJ109" s="22"/>
      <c r="BK109" s="22"/>
      <c r="BL109" s="22"/>
      <c r="BM109" s="22"/>
      <c r="BN109" s="22"/>
      <c r="BO109" s="22"/>
      <c r="BP109" s="22"/>
      <c r="BQ109" s="22"/>
      <c r="BR109" s="22"/>
      <c r="BS109" s="22"/>
      <c r="BT109" s="22"/>
      <c r="BU109" s="22"/>
      <c r="BV109" s="22"/>
      <c r="BW109" s="22"/>
      <c r="BX109" s="22"/>
      <c r="BY109" s="22"/>
      <c r="BZ109" s="22"/>
      <c r="CA109" s="22"/>
      <c r="CB109" s="22"/>
      <c r="CC109" s="22"/>
      <c r="CD109" s="22"/>
      <c r="CE109" s="22"/>
      <c r="CF109" s="22"/>
      <c r="CG109" s="22"/>
      <c r="CH109" s="22"/>
      <c r="CI109" s="22"/>
      <c r="CJ109" s="22"/>
      <c r="CK109" s="22"/>
      <c r="CL109" s="22"/>
      <c r="CM109" s="22"/>
      <c r="CN109" s="22"/>
      <c r="CO109" s="22"/>
      <c r="CP109" s="22"/>
      <c r="CQ109" s="22"/>
      <c r="CR109" s="22"/>
      <c r="CS109" s="22"/>
      <c r="CT109" s="22"/>
      <c r="CU109" s="22"/>
      <c r="CV109" s="22"/>
      <c r="CW109" s="22"/>
      <c r="CX109" s="22"/>
      <c r="CY109" s="22"/>
      <c r="CZ109" s="22"/>
      <c r="DA109" s="22"/>
      <c r="DB109" s="22"/>
      <c r="DC109" s="22"/>
      <c r="DD109" s="22"/>
      <c r="DE109" s="22"/>
      <c r="DF109" s="22"/>
      <c r="DG109" s="22"/>
      <c r="DH109" s="22"/>
      <c r="DI109" s="22"/>
      <c r="DJ109" s="22"/>
      <c r="DK109" s="22"/>
      <c r="DL109" s="22"/>
      <c r="DM109" s="22"/>
      <c r="DN109" s="22"/>
      <c r="DO109" s="22"/>
      <c r="DP109" s="22"/>
      <c r="DQ109" s="22"/>
      <c r="DR109" s="22"/>
      <c r="DS109" s="22"/>
      <c r="DT109" s="22"/>
      <c r="DU109" s="22"/>
      <c r="DV109" s="22"/>
      <c r="DW109" s="22"/>
      <c r="DX109" s="22"/>
      <c r="DY109" s="22"/>
      <c r="DZ109" s="22"/>
      <c r="EA109" s="22"/>
      <c r="EB109" s="22"/>
      <c r="EC109" s="22"/>
      <c r="ED109" s="22"/>
      <c r="EE109" s="22"/>
      <c r="EF109" s="22"/>
      <c r="EG109" s="22"/>
      <c r="EH109" s="22"/>
      <c r="EI109" s="22"/>
      <c r="EJ109" s="22"/>
      <c r="EK109" s="22"/>
      <c r="EL109" s="22"/>
      <c r="EM109" s="22"/>
      <c r="EN109" s="22"/>
      <c r="EO109" s="22"/>
      <c r="EP109" s="22"/>
      <c r="EQ109" s="22"/>
      <c r="ER109" s="22"/>
      <c r="ES109" s="22"/>
      <c r="ET109" s="22"/>
      <c r="EU109" s="22"/>
      <c r="EV109" s="22"/>
      <c r="EW109" s="22"/>
      <c r="EX109" s="22"/>
      <c r="EY109" s="22"/>
      <c r="EZ109" s="22"/>
      <c r="FA109" s="22"/>
      <c r="FB109" s="22"/>
      <c r="FC109" s="22"/>
      <c r="FD109" s="22"/>
      <c r="FE109" s="22"/>
      <c r="FF109" s="22"/>
      <c r="FG109" s="22"/>
      <c r="FH109" s="22"/>
      <c r="FI109" s="22"/>
      <c r="FJ109" s="22"/>
      <c r="FK109" s="22"/>
      <c r="FL109" s="22"/>
      <c r="FM109" s="22"/>
      <c r="FN109" s="22"/>
      <c r="FO109" s="22"/>
      <c r="FP109" s="22"/>
      <c r="FQ109" s="22"/>
      <c r="FR109" s="22"/>
      <c r="FS109" s="22"/>
      <c r="FT109" s="22"/>
      <c r="FU109" s="22"/>
      <c r="FV109" s="22"/>
      <c r="FW109" s="22"/>
      <c r="FX109" s="22"/>
      <c r="FY109" s="22"/>
      <c r="FZ109" s="22"/>
      <c r="GA109" s="22"/>
      <c r="GB109" s="22"/>
      <c r="GC109" s="22"/>
      <c r="GD109" s="22"/>
      <c r="GE109" s="22"/>
      <c r="GF109" s="22"/>
      <c r="GG109" s="22"/>
      <c r="GH109" s="22"/>
      <c r="GI109" s="22"/>
      <c r="GJ109" s="22"/>
      <c r="GK109" s="22"/>
      <c r="GL109" s="22"/>
      <c r="GM109" s="22"/>
      <c r="GN109" s="22"/>
      <c r="GO109" s="22"/>
      <c r="GP109" s="22"/>
      <c r="GQ109" s="22"/>
      <c r="GR109" s="22"/>
      <c r="GS109" s="22"/>
      <c r="GT109" s="22"/>
      <c r="GU109" s="22"/>
      <c r="GV109" s="22"/>
      <c r="GW109" s="22"/>
      <c r="GX109" s="22"/>
      <c r="GY109" s="22"/>
      <c r="GZ109" s="22"/>
      <c r="HA109" s="22"/>
      <c r="HB109" s="22"/>
      <c r="HC109" s="22"/>
      <c r="HD109" s="22"/>
      <c r="HE109" s="22"/>
      <c r="HF109" s="22"/>
      <c r="HG109" s="22"/>
    </row>
    <row r="110" spans="1:215">
      <c r="A110" s="22"/>
      <c r="B110" s="13"/>
      <c r="C110" s="23"/>
      <c r="D110" s="23"/>
      <c r="E110" s="24"/>
      <c r="F110" s="25"/>
      <c r="G110" s="26"/>
      <c r="H110" s="26"/>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c r="AZ110" s="22"/>
      <c r="BA110" s="22"/>
      <c r="BB110" s="22"/>
      <c r="BC110" s="22"/>
      <c r="BD110" s="22"/>
      <c r="BE110" s="22"/>
      <c r="BF110" s="22"/>
      <c r="BG110" s="22"/>
      <c r="BH110" s="22"/>
      <c r="BI110" s="22"/>
      <c r="BJ110" s="22"/>
      <c r="BK110" s="22"/>
      <c r="BL110" s="22"/>
      <c r="BM110" s="22"/>
      <c r="BN110" s="22"/>
      <c r="BO110" s="22"/>
      <c r="BP110" s="22"/>
      <c r="BQ110" s="22"/>
      <c r="BR110" s="22"/>
      <c r="BS110" s="22"/>
      <c r="BT110" s="22"/>
      <c r="BU110" s="22"/>
      <c r="BV110" s="22"/>
      <c r="BW110" s="22"/>
      <c r="BX110" s="22"/>
      <c r="BY110" s="22"/>
      <c r="BZ110" s="22"/>
      <c r="CA110" s="22"/>
      <c r="CB110" s="22"/>
      <c r="CC110" s="22"/>
      <c r="CD110" s="22"/>
      <c r="CE110" s="22"/>
      <c r="CF110" s="22"/>
      <c r="CG110" s="22"/>
      <c r="CH110" s="22"/>
      <c r="CI110" s="22"/>
      <c r="CJ110" s="22"/>
      <c r="CK110" s="22"/>
      <c r="CL110" s="22"/>
      <c r="CM110" s="22"/>
      <c r="CN110" s="22"/>
      <c r="CO110" s="22"/>
      <c r="CP110" s="22"/>
      <c r="CQ110" s="22"/>
      <c r="CR110" s="22"/>
      <c r="CS110" s="22"/>
      <c r="CT110" s="22"/>
      <c r="CU110" s="22"/>
      <c r="CV110" s="22"/>
      <c r="CW110" s="22"/>
      <c r="CX110" s="22"/>
      <c r="CY110" s="22"/>
      <c r="CZ110" s="22"/>
      <c r="DA110" s="22"/>
      <c r="DB110" s="22"/>
      <c r="DC110" s="22"/>
      <c r="DD110" s="22"/>
      <c r="DE110" s="22"/>
      <c r="DF110" s="22"/>
      <c r="DG110" s="22"/>
      <c r="DH110" s="22"/>
      <c r="DI110" s="22"/>
      <c r="DJ110" s="22"/>
      <c r="DK110" s="22"/>
      <c r="DL110" s="22"/>
      <c r="DM110" s="22"/>
      <c r="DN110" s="22"/>
      <c r="DO110" s="22"/>
      <c r="DP110" s="22"/>
      <c r="DQ110" s="22"/>
      <c r="DR110" s="22"/>
      <c r="DS110" s="22"/>
      <c r="DT110" s="22"/>
      <c r="DU110" s="22"/>
      <c r="DV110" s="22"/>
      <c r="DW110" s="22"/>
      <c r="DX110" s="22"/>
      <c r="DY110" s="22"/>
      <c r="DZ110" s="22"/>
      <c r="EA110" s="22"/>
      <c r="EB110" s="22"/>
      <c r="EC110" s="22"/>
      <c r="ED110" s="22"/>
      <c r="EE110" s="22"/>
      <c r="EF110" s="22"/>
      <c r="EG110" s="22"/>
      <c r="EH110" s="22"/>
      <c r="EI110" s="22"/>
      <c r="EJ110" s="22"/>
      <c r="EK110" s="22"/>
      <c r="EL110" s="22"/>
      <c r="EM110" s="22"/>
      <c r="EN110" s="22"/>
      <c r="EO110" s="22"/>
      <c r="EP110" s="22"/>
      <c r="EQ110" s="22"/>
      <c r="ER110" s="22"/>
      <c r="ES110" s="22"/>
      <c r="ET110" s="22"/>
      <c r="EU110" s="22"/>
      <c r="EV110" s="22"/>
      <c r="EW110" s="22"/>
      <c r="EX110" s="22"/>
      <c r="EY110" s="22"/>
      <c r="EZ110" s="22"/>
      <c r="FA110" s="22"/>
      <c r="FB110" s="22"/>
      <c r="FC110" s="22"/>
      <c r="FD110" s="22"/>
      <c r="FE110" s="22"/>
      <c r="FF110" s="22"/>
      <c r="FG110" s="22"/>
      <c r="FH110" s="22"/>
      <c r="FI110" s="22"/>
      <c r="FJ110" s="22"/>
      <c r="FK110" s="22"/>
      <c r="FL110" s="22"/>
      <c r="FM110" s="22"/>
      <c r="FN110" s="22"/>
      <c r="FO110" s="22"/>
      <c r="FP110" s="22"/>
      <c r="FQ110" s="22"/>
      <c r="FR110" s="22"/>
      <c r="FS110" s="22"/>
      <c r="FT110" s="22"/>
      <c r="FU110" s="22"/>
      <c r="FV110" s="22"/>
      <c r="FW110" s="22"/>
      <c r="FX110" s="22"/>
      <c r="FY110" s="22"/>
      <c r="FZ110" s="22"/>
      <c r="GA110" s="22"/>
      <c r="GB110" s="22"/>
      <c r="GC110" s="22"/>
      <c r="GD110" s="22"/>
      <c r="GE110" s="22"/>
      <c r="GF110" s="22"/>
      <c r="GG110" s="22"/>
      <c r="GH110" s="22"/>
      <c r="GI110" s="22"/>
      <c r="GJ110" s="22"/>
      <c r="GK110" s="22"/>
      <c r="GL110" s="22"/>
      <c r="GM110" s="22"/>
      <c r="GN110" s="22"/>
      <c r="GO110" s="22"/>
      <c r="GP110" s="22"/>
      <c r="GQ110" s="22"/>
      <c r="GR110" s="22"/>
      <c r="GS110" s="22"/>
      <c r="GT110" s="22"/>
      <c r="GU110" s="22"/>
      <c r="GV110" s="22"/>
      <c r="GW110" s="22"/>
      <c r="GX110" s="22"/>
      <c r="GY110" s="22"/>
      <c r="GZ110" s="22"/>
      <c r="HA110" s="22"/>
      <c r="HB110" s="22"/>
      <c r="HC110" s="22"/>
      <c r="HD110" s="22"/>
      <c r="HE110" s="22"/>
      <c r="HF110" s="22"/>
      <c r="HG110" s="22"/>
    </row>
    <row r="111" spans="1:215">
      <c r="A111" s="22"/>
      <c r="B111" s="13"/>
      <c r="C111" s="23"/>
      <c r="D111" s="23"/>
      <c r="E111" s="24"/>
      <c r="F111" s="25"/>
      <c r="G111" s="26"/>
      <c r="H111" s="26"/>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c r="BC111" s="22"/>
      <c r="BD111" s="22"/>
      <c r="BE111" s="22"/>
      <c r="BF111" s="22"/>
      <c r="BG111" s="22"/>
      <c r="BH111" s="22"/>
      <c r="BI111" s="22"/>
      <c r="BJ111" s="22"/>
      <c r="BK111" s="22"/>
      <c r="BL111" s="22"/>
      <c r="BM111" s="22"/>
      <c r="BN111" s="22"/>
      <c r="BO111" s="22"/>
      <c r="BP111" s="22"/>
      <c r="BQ111" s="22"/>
      <c r="BR111" s="22"/>
      <c r="BS111" s="22"/>
      <c r="BT111" s="22"/>
      <c r="BU111" s="22"/>
      <c r="BV111" s="22"/>
      <c r="BW111" s="22"/>
      <c r="BX111" s="22"/>
      <c r="BY111" s="22"/>
      <c r="BZ111" s="22"/>
      <c r="CA111" s="22"/>
      <c r="CB111" s="22"/>
      <c r="CC111" s="22"/>
      <c r="CD111" s="22"/>
      <c r="CE111" s="22"/>
      <c r="CF111" s="22"/>
      <c r="CG111" s="22"/>
      <c r="CH111" s="22"/>
      <c r="CI111" s="22"/>
      <c r="CJ111" s="22"/>
      <c r="CK111" s="22"/>
      <c r="CL111" s="22"/>
      <c r="CM111" s="22"/>
      <c r="CN111" s="22"/>
      <c r="CO111" s="22"/>
      <c r="CP111" s="22"/>
      <c r="CQ111" s="22"/>
      <c r="CR111" s="22"/>
      <c r="CS111" s="22"/>
      <c r="CT111" s="22"/>
      <c r="CU111" s="22"/>
      <c r="CV111" s="22"/>
      <c r="CW111" s="22"/>
      <c r="CX111" s="22"/>
      <c r="CY111" s="22"/>
      <c r="CZ111" s="22"/>
      <c r="DA111" s="22"/>
      <c r="DB111" s="22"/>
      <c r="DC111" s="22"/>
      <c r="DD111" s="22"/>
      <c r="DE111" s="22"/>
      <c r="DF111" s="22"/>
      <c r="DG111" s="22"/>
      <c r="DH111" s="22"/>
      <c r="DI111" s="22"/>
      <c r="DJ111" s="22"/>
      <c r="DK111" s="22"/>
      <c r="DL111" s="22"/>
      <c r="DM111" s="22"/>
      <c r="DN111" s="22"/>
      <c r="DO111" s="22"/>
      <c r="DP111" s="22"/>
      <c r="DQ111" s="22"/>
      <c r="DR111" s="22"/>
      <c r="DS111" s="22"/>
      <c r="DT111" s="22"/>
      <c r="DU111" s="22"/>
      <c r="DV111" s="22"/>
      <c r="DW111" s="22"/>
      <c r="DX111" s="22"/>
      <c r="DY111" s="22"/>
      <c r="DZ111" s="22"/>
      <c r="EA111" s="22"/>
      <c r="EB111" s="22"/>
      <c r="EC111" s="22"/>
      <c r="ED111" s="22"/>
      <c r="EE111" s="22"/>
      <c r="EF111" s="22"/>
      <c r="EG111" s="22"/>
      <c r="EH111" s="22"/>
      <c r="EI111" s="22"/>
      <c r="EJ111" s="22"/>
      <c r="EK111" s="22"/>
      <c r="EL111" s="22"/>
      <c r="EM111" s="22"/>
      <c r="EN111" s="22"/>
      <c r="EO111" s="22"/>
      <c r="EP111" s="22"/>
      <c r="EQ111" s="22"/>
      <c r="ER111" s="22"/>
      <c r="ES111" s="22"/>
      <c r="ET111" s="22"/>
      <c r="EU111" s="22"/>
      <c r="EV111" s="22"/>
      <c r="EW111" s="22"/>
      <c r="EX111" s="22"/>
      <c r="EY111" s="22"/>
      <c r="EZ111" s="22"/>
      <c r="FA111" s="22"/>
      <c r="FB111" s="22"/>
      <c r="FC111" s="22"/>
      <c r="FD111" s="22"/>
      <c r="FE111" s="22"/>
      <c r="FF111" s="22"/>
      <c r="FG111" s="22"/>
      <c r="FH111" s="22"/>
      <c r="FI111" s="22"/>
      <c r="FJ111" s="22"/>
      <c r="FK111" s="22"/>
      <c r="FL111" s="22"/>
      <c r="FM111" s="22"/>
      <c r="FN111" s="22"/>
      <c r="FO111" s="22"/>
      <c r="FP111" s="22"/>
      <c r="FQ111" s="22"/>
      <c r="FR111" s="22"/>
      <c r="FS111" s="22"/>
      <c r="FT111" s="22"/>
      <c r="FU111" s="22"/>
      <c r="FV111" s="22"/>
      <c r="FW111" s="22"/>
      <c r="FX111" s="22"/>
      <c r="FY111" s="22"/>
      <c r="FZ111" s="22"/>
      <c r="GA111" s="22"/>
      <c r="GB111" s="22"/>
      <c r="GC111" s="22"/>
      <c r="GD111" s="22"/>
      <c r="GE111" s="22"/>
      <c r="GF111" s="22"/>
      <c r="GG111" s="22"/>
      <c r="GH111" s="22"/>
      <c r="GI111" s="22"/>
      <c r="GJ111" s="22"/>
      <c r="GK111" s="22"/>
      <c r="GL111" s="22"/>
      <c r="GM111" s="22"/>
      <c r="GN111" s="22"/>
      <c r="GO111" s="22"/>
      <c r="GP111" s="22"/>
      <c r="GQ111" s="22"/>
      <c r="GR111" s="22"/>
      <c r="GS111" s="22"/>
      <c r="GT111" s="22"/>
      <c r="GU111" s="22"/>
      <c r="GV111" s="22"/>
      <c r="GW111" s="22"/>
      <c r="GX111" s="22"/>
      <c r="GY111" s="22"/>
      <c r="GZ111" s="22"/>
      <c r="HA111" s="22"/>
      <c r="HB111" s="22"/>
      <c r="HC111" s="22"/>
      <c r="HD111" s="22"/>
      <c r="HE111" s="22"/>
      <c r="HF111" s="22"/>
      <c r="HG111" s="22"/>
    </row>
    <row r="112" spans="1:215">
      <c r="A112" s="22"/>
      <c r="B112" s="13"/>
      <c r="C112" s="23"/>
      <c r="D112" s="23"/>
      <c r="E112" s="24"/>
      <c r="F112" s="25"/>
      <c r="G112" s="26"/>
      <c r="H112" s="26"/>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c r="BA112" s="22"/>
      <c r="BB112" s="22"/>
      <c r="BC112" s="22"/>
      <c r="BD112" s="22"/>
      <c r="BE112" s="22"/>
      <c r="BF112" s="22"/>
      <c r="BG112" s="22"/>
      <c r="BH112" s="22"/>
      <c r="BI112" s="22"/>
      <c r="BJ112" s="22"/>
      <c r="BK112" s="22"/>
      <c r="BL112" s="22"/>
      <c r="BM112" s="22"/>
      <c r="BN112" s="22"/>
      <c r="BO112" s="22"/>
      <c r="BP112" s="22"/>
      <c r="BQ112" s="22"/>
      <c r="BR112" s="22"/>
      <c r="BS112" s="22"/>
      <c r="BT112" s="22"/>
      <c r="BU112" s="22"/>
      <c r="BV112" s="22"/>
      <c r="BW112" s="22"/>
      <c r="BX112" s="22"/>
      <c r="BY112" s="22"/>
      <c r="BZ112" s="22"/>
      <c r="CA112" s="22"/>
      <c r="CB112" s="22"/>
      <c r="CC112" s="22"/>
      <c r="CD112" s="22"/>
      <c r="CE112" s="22"/>
      <c r="CF112" s="22"/>
      <c r="CG112" s="22"/>
      <c r="CH112" s="22"/>
      <c r="CI112" s="22"/>
      <c r="CJ112" s="22"/>
      <c r="CK112" s="22"/>
      <c r="CL112" s="22"/>
      <c r="CM112" s="22"/>
      <c r="CN112" s="22"/>
      <c r="CO112" s="22"/>
      <c r="CP112" s="22"/>
      <c r="CQ112" s="22"/>
      <c r="CR112" s="22"/>
      <c r="CS112" s="22"/>
      <c r="CT112" s="22"/>
      <c r="CU112" s="22"/>
      <c r="CV112" s="22"/>
      <c r="CW112" s="22"/>
      <c r="CX112" s="22"/>
      <c r="CY112" s="22"/>
      <c r="CZ112" s="22"/>
      <c r="DA112" s="22"/>
      <c r="DB112" s="22"/>
      <c r="DC112" s="22"/>
      <c r="DD112" s="22"/>
      <c r="DE112" s="22"/>
      <c r="DF112" s="22"/>
      <c r="DG112" s="22"/>
      <c r="DH112" s="22"/>
      <c r="DI112" s="22"/>
      <c r="DJ112" s="22"/>
      <c r="DK112" s="22"/>
      <c r="DL112" s="22"/>
      <c r="DM112" s="22"/>
      <c r="DN112" s="22"/>
      <c r="DO112" s="22"/>
      <c r="DP112" s="22"/>
      <c r="DQ112" s="22"/>
      <c r="DR112" s="22"/>
      <c r="DS112" s="22"/>
      <c r="DT112" s="22"/>
      <c r="DU112" s="22"/>
      <c r="DV112" s="22"/>
      <c r="DW112" s="22"/>
      <c r="DX112" s="22"/>
      <c r="DY112" s="22"/>
      <c r="DZ112" s="22"/>
      <c r="EA112" s="22"/>
      <c r="EB112" s="22"/>
      <c r="EC112" s="22"/>
      <c r="ED112" s="22"/>
      <c r="EE112" s="22"/>
      <c r="EF112" s="22"/>
      <c r="EG112" s="22"/>
      <c r="EH112" s="22"/>
      <c r="EI112" s="22"/>
      <c r="EJ112" s="22"/>
      <c r="EK112" s="22"/>
      <c r="EL112" s="22"/>
      <c r="EM112" s="22"/>
      <c r="EN112" s="22"/>
      <c r="EO112" s="22"/>
      <c r="EP112" s="22"/>
      <c r="EQ112" s="22"/>
      <c r="ER112" s="22"/>
      <c r="ES112" s="22"/>
      <c r="ET112" s="22"/>
      <c r="EU112" s="22"/>
      <c r="EV112" s="22"/>
      <c r="EW112" s="22"/>
      <c r="EX112" s="22"/>
      <c r="EY112" s="22"/>
      <c r="EZ112" s="22"/>
      <c r="FA112" s="22"/>
      <c r="FB112" s="22"/>
      <c r="FC112" s="22"/>
      <c r="FD112" s="22"/>
      <c r="FE112" s="22"/>
      <c r="FF112" s="22"/>
      <c r="FG112" s="22"/>
      <c r="FH112" s="22"/>
      <c r="FI112" s="22"/>
      <c r="FJ112" s="22"/>
      <c r="FK112" s="22"/>
      <c r="FL112" s="22"/>
      <c r="FM112" s="22"/>
      <c r="FN112" s="22"/>
      <c r="FO112" s="22"/>
      <c r="FP112" s="22"/>
      <c r="FQ112" s="22"/>
      <c r="FR112" s="22"/>
      <c r="FS112" s="22"/>
      <c r="FT112" s="22"/>
      <c r="FU112" s="22"/>
      <c r="FV112" s="22"/>
      <c r="FW112" s="22"/>
      <c r="FX112" s="22"/>
      <c r="FY112" s="22"/>
      <c r="FZ112" s="22"/>
      <c r="GA112" s="22"/>
      <c r="GB112" s="22"/>
      <c r="GC112" s="22"/>
      <c r="GD112" s="22"/>
      <c r="GE112" s="22"/>
      <c r="GF112" s="22"/>
      <c r="GG112" s="22"/>
      <c r="GH112" s="22"/>
      <c r="GI112" s="22"/>
      <c r="GJ112" s="22"/>
      <c r="GK112" s="22"/>
      <c r="GL112" s="22"/>
      <c r="GM112" s="22"/>
      <c r="GN112" s="22"/>
      <c r="GO112" s="22"/>
      <c r="GP112" s="22"/>
      <c r="GQ112" s="22"/>
      <c r="GR112" s="22"/>
      <c r="GS112" s="22"/>
      <c r="GT112" s="22"/>
      <c r="GU112" s="22"/>
      <c r="GV112" s="22"/>
      <c r="GW112" s="22"/>
      <c r="GX112" s="22"/>
      <c r="GY112" s="22"/>
      <c r="GZ112" s="22"/>
      <c r="HA112" s="22"/>
      <c r="HB112" s="22"/>
      <c r="HC112" s="22"/>
      <c r="HD112" s="22"/>
      <c r="HE112" s="22"/>
      <c r="HF112" s="22"/>
      <c r="HG112" s="22"/>
    </row>
    <row r="113" spans="1:215">
      <c r="A113" s="22"/>
      <c r="B113" s="13"/>
      <c r="C113" s="23"/>
      <c r="D113" s="23"/>
      <c r="E113" s="24"/>
      <c r="F113" s="25"/>
      <c r="G113" s="26"/>
      <c r="H113" s="26"/>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c r="BF113" s="22"/>
      <c r="BG113" s="22"/>
      <c r="BH113" s="22"/>
      <c r="BI113" s="22"/>
      <c r="BJ113" s="22"/>
      <c r="BK113" s="22"/>
      <c r="BL113" s="22"/>
      <c r="BM113" s="22"/>
      <c r="BN113" s="22"/>
      <c r="BO113" s="22"/>
      <c r="BP113" s="22"/>
      <c r="BQ113" s="22"/>
      <c r="BR113" s="22"/>
      <c r="BS113" s="22"/>
      <c r="BT113" s="22"/>
      <c r="BU113" s="22"/>
      <c r="BV113" s="22"/>
      <c r="BW113" s="22"/>
      <c r="BX113" s="22"/>
      <c r="BY113" s="22"/>
      <c r="BZ113" s="22"/>
      <c r="CA113" s="22"/>
      <c r="CB113" s="22"/>
      <c r="CC113" s="22"/>
      <c r="CD113" s="22"/>
      <c r="CE113" s="22"/>
      <c r="CF113" s="22"/>
      <c r="CG113" s="22"/>
      <c r="CH113" s="22"/>
      <c r="CI113" s="22"/>
      <c r="CJ113" s="22"/>
      <c r="CK113" s="22"/>
      <c r="CL113" s="22"/>
      <c r="CM113" s="22"/>
      <c r="CN113" s="22"/>
      <c r="CO113" s="22"/>
      <c r="CP113" s="22"/>
      <c r="CQ113" s="22"/>
      <c r="CR113" s="22"/>
      <c r="CS113" s="22"/>
      <c r="CT113" s="22"/>
      <c r="CU113" s="22"/>
      <c r="CV113" s="22"/>
      <c r="CW113" s="22"/>
      <c r="CX113" s="22"/>
      <c r="CY113" s="22"/>
      <c r="CZ113" s="22"/>
      <c r="DA113" s="22"/>
      <c r="DB113" s="22"/>
      <c r="DC113" s="22"/>
      <c r="DD113" s="22"/>
      <c r="DE113" s="22"/>
      <c r="DF113" s="22"/>
      <c r="DG113" s="22"/>
      <c r="DH113" s="22"/>
      <c r="DI113" s="22"/>
      <c r="DJ113" s="22"/>
      <c r="DK113" s="22"/>
      <c r="DL113" s="22"/>
      <c r="DM113" s="22"/>
      <c r="DN113" s="22"/>
      <c r="DO113" s="22"/>
      <c r="DP113" s="22"/>
      <c r="DQ113" s="22"/>
      <c r="DR113" s="22"/>
      <c r="DS113" s="22"/>
      <c r="DT113" s="22"/>
      <c r="DU113" s="22"/>
      <c r="DV113" s="22"/>
      <c r="DW113" s="22"/>
      <c r="DX113" s="22"/>
      <c r="DY113" s="22"/>
      <c r="DZ113" s="22"/>
      <c r="EA113" s="22"/>
      <c r="EB113" s="22"/>
      <c r="EC113" s="22"/>
      <c r="ED113" s="22"/>
      <c r="EE113" s="22"/>
      <c r="EF113" s="22"/>
      <c r="EG113" s="22"/>
      <c r="EH113" s="22"/>
      <c r="EI113" s="22"/>
      <c r="EJ113" s="22"/>
      <c r="EK113" s="22"/>
      <c r="EL113" s="22"/>
      <c r="EM113" s="22"/>
      <c r="EN113" s="22"/>
      <c r="EO113" s="22"/>
      <c r="EP113" s="22"/>
      <c r="EQ113" s="22"/>
      <c r="ER113" s="22"/>
      <c r="ES113" s="22"/>
      <c r="ET113" s="22"/>
      <c r="EU113" s="22"/>
      <c r="EV113" s="22"/>
      <c r="EW113" s="22"/>
      <c r="EX113" s="22"/>
      <c r="EY113" s="22"/>
      <c r="EZ113" s="22"/>
      <c r="FA113" s="22"/>
      <c r="FB113" s="22"/>
      <c r="FC113" s="22"/>
      <c r="FD113" s="22"/>
      <c r="FE113" s="22"/>
      <c r="FF113" s="22"/>
      <c r="FG113" s="22"/>
      <c r="FH113" s="22"/>
      <c r="FI113" s="22"/>
      <c r="FJ113" s="22"/>
      <c r="FK113" s="22"/>
      <c r="FL113" s="22"/>
      <c r="FM113" s="22"/>
      <c r="FN113" s="22"/>
      <c r="FO113" s="22"/>
      <c r="FP113" s="22"/>
      <c r="FQ113" s="22"/>
      <c r="FR113" s="22"/>
      <c r="FS113" s="22"/>
      <c r="FT113" s="22"/>
      <c r="FU113" s="22"/>
      <c r="FV113" s="22"/>
      <c r="FW113" s="22"/>
      <c r="FX113" s="22"/>
      <c r="FY113" s="22"/>
      <c r="FZ113" s="22"/>
      <c r="GA113" s="22"/>
      <c r="GB113" s="22"/>
      <c r="GC113" s="22"/>
      <c r="GD113" s="22"/>
      <c r="GE113" s="22"/>
      <c r="GF113" s="22"/>
      <c r="GG113" s="22"/>
      <c r="GH113" s="22"/>
      <c r="GI113" s="22"/>
      <c r="GJ113" s="22"/>
      <c r="GK113" s="22"/>
      <c r="GL113" s="22"/>
      <c r="GM113" s="22"/>
      <c r="GN113" s="22"/>
      <c r="GO113" s="22"/>
      <c r="GP113" s="22"/>
      <c r="GQ113" s="22"/>
      <c r="GR113" s="22"/>
      <c r="GS113" s="22"/>
      <c r="GT113" s="22"/>
      <c r="GU113" s="22"/>
      <c r="GV113" s="22"/>
      <c r="GW113" s="22"/>
      <c r="GX113" s="22"/>
      <c r="GY113" s="22"/>
      <c r="GZ113" s="22"/>
      <c r="HA113" s="22"/>
      <c r="HB113" s="22"/>
      <c r="HC113" s="22"/>
      <c r="HD113" s="22"/>
      <c r="HE113" s="22"/>
      <c r="HF113" s="22"/>
      <c r="HG113" s="22"/>
    </row>
    <row r="114" spans="1:215">
      <c r="A114" s="22"/>
      <c r="B114" s="13"/>
      <c r="C114" s="23"/>
      <c r="D114" s="23"/>
      <c r="E114" s="24"/>
      <c r="F114" s="25"/>
      <c r="G114" s="26"/>
      <c r="H114" s="26"/>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22"/>
      <c r="BI114" s="22"/>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22"/>
      <c r="CI114" s="22"/>
      <c r="CJ114" s="22"/>
      <c r="CK114" s="22"/>
      <c r="CL114" s="22"/>
      <c r="CM114" s="22"/>
      <c r="CN114" s="22"/>
      <c r="CO114" s="22"/>
      <c r="CP114" s="22"/>
      <c r="CQ114" s="22"/>
      <c r="CR114" s="22"/>
      <c r="CS114" s="22"/>
      <c r="CT114" s="22"/>
      <c r="CU114" s="22"/>
      <c r="CV114" s="22"/>
      <c r="CW114" s="22"/>
      <c r="CX114" s="22"/>
      <c r="CY114" s="22"/>
      <c r="CZ114" s="22"/>
      <c r="DA114" s="22"/>
      <c r="DB114" s="22"/>
      <c r="DC114" s="22"/>
      <c r="DD114" s="22"/>
      <c r="DE114" s="22"/>
      <c r="DF114" s="22"/>
      <c r="DG114" s="22"/>
      <c r="DH114" s="22"/>
      <c r="DI114" s="22"/>
      <c r="DJ114" s="22"/>
      <c r="DK114" s="22"/>
      <c r="DL114" s="22"/>
      <c r="DM114" s="22"/>
      <c r="DN114" s="22"/>
      <c r="DO114" s="22"/>
      <c r="DP114" s="22"/>
      <c r="DQ114" s="22"/>
      <c r="DR114" s="22"/>
      <c r="DS114" s="22"/>
      <c r="DT114" s="22"/>
      <c r="DU114" s="22"/>
      <c r="DV114" s="22"/>
      <c r="DW114" s="22"/>
      <c r="DX114" s="22"/>
      <c r="DY114" s="22"/>
      <c r="DZ114" s="22"/>
      <c r="EA114" s="22"/>
      <c r="EB114" s="22"/>
      <c r="EC114" s="22"/>
      <c r="ED114" s="22"/>
      <c r="EE114" s="22"/>
      <c r="EF114" s="22"/>
      <c r="EG114" s="22"/>
      <c r="EH114" s="22"/>
      <c r="EI114" s="22"/>
      <c r="EJ114" s="22"/>
      <c r="EK114" s="22"/>
      <c r="EL114" s="22"/>
      <c r="EM114" s="22"/>
      <c r="EN114" s="22"/>
      <c r="EO114" s="22"/>
      <c r="EP114" s="22"/>
      <c r="EQ114" s="22"/>
      <c r="ER114" s="22"/>
      <c r="ES114" s="22"/>
      <c r="ET114" s="22"/>
      <c r="EU114" s="22"/>
      <c r="EV114" s="22"/>
      <c r="EW114" s="22"/>
      <c r="EX114" s="22"/>
      <c r="EY114" s="22"/>
      <c r="EZ114" s="22"/>
      <c r="FA114" s="22"/>
      <c r="FB114" s="22"/>
      <c r="FC114" s="22"/>
      <c r="FD114" s="22"/>
      <c r="FE114" s="22"/>
      <c r="FF114" s="22"/>
      <c r="FG114" s="22"/>
      <c r="FH114" s="22"/>
      <c r="FI114" s="22"/>
      <c r="FJ114" s="22"/>
      <c r="FK114" s="22"/>
      <c r="FL114" s="22"/>
      <c r="FM114" s="22"/>
      <c r="FN114" s="22"/>
      <c r="FO114" s="22"/>
      <c r="FP114" s="22"/>
      <c r="FQ114" s="22"/>
      <c r="FR114" s="22"/>
      <c r="FS114" s="22"/>
      <c r="FT114" s="22"/>
      <c r="FU114" s="22"/>
      <c r="FV114" s="22"/>
      <c r="FW114" s="22"/>
      <c r="FX114" s="22"/>
      <c r="FY114" s="22"/>
      <c r="FZ114" s="22"/>
      <c r="GA114" s="22"/>
      <c r="GB114" s="22"/>
      <c r="GC114" s="22"/>
      <c r="GD114" s="22"/>
      <c r="GE114" s="22"/>
      <c r="GF114" s="22"/>
      <c r="GG114" s="22"/>
      <c r="GH114" s="22"/>
      <c r="GI114" s="22"/>
      <c r="GJ114" s="22"/>
      <c r="GK114" s="22"/>
      <c r="GL114" s="22"/>
      <c r="GM114" s="22"/>
      <c r="GN114" s="22"/>
      <c r="GO114" s="22"/>
      <c r="GP114" s="22"/>
      <c r="GQ114" s="22"/>
      <c r="GR114" s="22"/>
      <c r="GS114" s="22"/>
      <c r="GT114" s="22"/>
      <c r="GU114" s="22"/>
      <c r="GV114" s="22"/>
      <c r="GW114" s="22"/>
      <c r="GX114" s="22"/>
      <c r="GY114" s="22"/>
      <c r="GZ114" s="22"/>
      <c r="HA114" s="22"/>
      <c r="HB114" s="22"/>
      <c r="HC114" s="22"/>
      <c r="HD114" s="22"/>
      <c r="HE114" s="22"/>
      <c r="HF114" s="22"/>
      <c r="HG114" s="22"/>
    </row>
    <row r="115" spans="1:215">
      <c r="A115" s="22"/>
      <c r="B115" s="13"/>
      <c r="C115" s="23"/>
      <c r="D115" s="23"/>
      <c r="E115" s="24"/>
      <c r="F115" s="25"/>
      <c r="G115" s="26"/>
      <c r="H115" s="26"/>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c r="AZ115" s="22"/>
      <c r="BA115" s="22"/>
      <c r="BB115" s="22"/>
      <c r="BC115" s="22"/>
      <c r="BD115" s="22"/>
      <c r="BE115" s="22"/>
      <c r="BF115" s="22"/>
      <c r="BG115" s="22"/>
      <c r="BH115" s="22"/>
      <c r="BI115" s="22"/>
      <c r="BJ115" s="22"/>
      <c r="BK115" s="22"/>
      <c r="BL115" s="22"/>
      <c r="BM115" s="22"/>
      <c r="BN115" s="22"/>
      <c r="BO115" s="22"/>
      <c r="BP115" s="22"/>
      <c r="BQ115" s="22"/>
      <c r="BR115" s="22"/>
      <c r="BS115" s="22"/>
      <c r="BT115" s="22"/>
      <c r="BU115" s="22"/>
      <c r="BV115" s="22"/>
      <c r="BW115" s="22"/>
      <c r="BX115" s="22"/>
      <c r="BY115" s="22"/>
      <c r="BZ115" s="22"/>
      <c r="CA115" s="22"/>
      <c r="CB115" s="22"/>
      <c r="CC115" s="22"/>
      <c r="CD115" s="22"/>
      <c r="CE115" s="22"/>
      <c r="CF115" s="22"/>
      <c r="CG115" s="22"/>
      <c r="CH115" s="22"/>
      <c r="CI115" s="22"/>
      <c r="CJ115" s="22"/>
      <c r="CK115" s="22"/>
      <c r="CL115" s="22"/>
      <c r="CM115" s="22"/>
      <c r="CN115" s="22"/>
      <c r="CO115" s="22"/>
      <c r="CP115" s="22"/>
      <c r="CQ115" s="22"/>
      <c r="CR115" s="22"/>
      <c r="CS115" s="22"/>
      <c r="CT115" s="22"/>
      <c r="CU115" s="22"/>
      <c r="CV115" s="22"/>
      <c r="CW115" s="22"/>
      <c r="CX115" s="22"/>
      <c r="CY115" s="22"/>
      <c r="CZ115" s="22"/>
      <c r="DA115" s="22"/>
      <c r="DB115" s="22"/>
      <c r="DC115" s="22"/>
      <c r="DD115" s="22"/>
      <c r="DE115" s="22"/>
      <c r="DF115" s="22"/>
      <c r="DG115" s="22"/>
      <c r="DH115" s="22"/>
      <c r="DI115" s="22"/>
      <c r="DJ115" s="22"/>
      <c r="DK115" s="22"/>
      <c r="DL115" s="22"/>
      <c r="DM115" s="22"/>
      <c r="DN115" s="22"/>
      <c r="DO115" s="22"/>
      <c r="DP115" s="22"/>
      <c r="DQ115" s="22"/>
      <c r="DR115" s="22"/>
      <c r="DS115" s="22"/>
      <c r="DT115" s="22"/>
      <c r="DU115" s="22"/>
      <c r="DV115" s="22"/>
      <c r="DW115" s="22"/>
      <c r="DX115" s="22"/>
      <c r="DY115" s="22"/>
      <c r="DZ115" s="22"/>
      <c r="EA115" s="22"/>
      <c r="EB115" s="22"/>
      <c r="EC115" s="22"/>
      <c r="ED115" s="22"/>
      <c r="EE115" s="22"/>
      <c r="EF115" s="22"/>
      <c r="EG115" s="22"/>
      <c r="EH115" s="22"/>
      <c r="EI115" s="22"/>
      <c r="EJ115" s="22"/>
      <c r="EK115" s="22"/>
      <c r="EL115" s="22"/>
      <c r="EM115" s="22"/>
      <c r="EN115" s="22"/>
      <c r="EO115" s="22"/>
      <c r="EP115" s="22"/>
      <c r="EQ115" s="22"/>
      <c r="ER115" s="22"/>
      <c r="ES115" s="22"/>
      <c r="ET115" s="22"/>
      <c r="EU115" s="22"/>
      <c r="EV115" s="22"/>
      <c r="EW115" s="22"/>
      <c r="EX115" s="22"/>
      <c r="EY115" s="22"/>
      <c r="EZ115" s="22"/>
      <c r="FA115" s="22"/>
      <c r="FB115" s="22"/>
      <c r="FC115" s="22"/>
      <c r="FD115" s="22"/>
      <c r="FE115" s="22"/>
      <c r="FF115" s="22"/>
      <c r="FG115" s="22"/>
      <c r="FH115" s="22"/>
      <c r="FI115" s="22"/>
      <c r="FJ115" s="22"/>
      <c r="FK115" s="22"/>
      <c r="FL115" s="22"/>
      <c r="FM115" s="22"/>
      <c r="FN115" s="22"/>
      <c r="FO115" s="22"/>
      <c r="FP115" s="22"/>
      <c r="FQ115" s="22"/>
      <c r="FR115" s="22"/>
      <c r="FS115" s="22"/>
      <c r="FT115" s="22"/>
      <c r="FU115" s="22"/>
      <c r="FV115" s="22"/>
      <c r="FW115" s="22"/>
      <c r="FX115" s="22"/>
      <c r="FY115" s="22"/>
      <c r="FZ115" s="22"/>
      <c r="GA115" s="22"/>
      <c r="GB115" s="22"/>
      <c r="GC115" s="22"/>
      <c r="GD115" s="22"/>
      <c r="GE115" s="22"/>
      <c r="GF115" s="22"/>
      <c r="GG115" s="22"/>
      <c r="GH115" s="22"/>
      <c r="GI115" s="22"/>
      <c r="GJ115" s="22"/>
      <c r="GK115" s="22"/>
      <c r="GL115" s="22"/>
      <c r="GM115" s="22"/>
      <c r="GN115" s="22"/>
      <c r="GO115" s="22"/>
      <c r="GP115" s="22"/>
      <c r="GQ115" s="22"/>
      <c r="GR115" s="22"/>
      <c r="GS115" s="22"/>
      <c r="GT115" s="22"/>
      <c r="GU115" s="22"/>
      <c r="GV115" s="22"/>
      <c r="GW115" s="22"/>
      <c r="GX115" s="22"/>
      <c r="GY115" s="22"/>
      <c r="GZ115" s="22"/>
      <c r="HA115" s="22"/>
      <c r="HB115" s="22"/>
      <c r="HC115" s="22"/>
      <c r="HD115" s="22"/>
      <c r="HE115" s="22"/>
      <c r="HF115" s="22"/>
      <c r="HG115" s="22"/>
    </row>
    <row r="116" spans="1:215">
      <c r="A116" s="22"/>
      <c r="B116" s="13"/>
      <c r="C116" s="23"/>
      <c r="D116" s="23"/>
      <c r="E116" s="24"/>
      <c r="F116" s="25"/>
      <c r="G116" s="26"/>
      <c r="H116" s="26"/>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c r="AX116" s="22"/>
      <c r="AY116" s="22"/>
      <c r="AZ116" s="22"/>
      <c r="BA116" s="22"/>
      <c r="BB116" s="22"/>
      <c r="BC116" s="22"/>
      <c r="BD116" s="22"/>
      <c r="BE116" s="22"/>
      <c r="BF116" s="22"/>
      <c r="BG116" s="22"/>
      <c r="BH116" s="22"/>
      <c r="BI116" s="22"/>
      <c r="BJ116" s="22"/>
      <c r="BK116" s="22"/>
      <c r="BL116" s="22"/>
      <c r="BM116" s="22"/>
      <c r="BN116" s="22"/>
      <c r="BO116" s="22"/>
      <c r="BP116" s="22"/>
      <c r="BQ116" s="22"/>
      <c r="BR116" s="22"/>
      <c r="BS116" s="22"/>
      <c r="BT116" s="22"/>
      <c r="BU116" s="22"/>
      <c r="BV116" s="22"/>
      <c r="BW116" s="22"/>
      <c r="BX116" s="22"/>
      <c r="BY116" s="22"/>
      <c r="BZ116" s="22"/>
      <c r="CA116" s="22"/>
      <c r="CB116" s="22"/>
      <c r="CC116" s="22"/>
      <c r="CD116" s="22"/>
      <c r="CE116" s="22"/>
      <c r="CF116" s="22"/>
      <c r="CG116" s="22"/>
      <c r="CH116" s="22"/>
      <c r="CI116" s="22"/>
      <c r="CJ116" s="22"/>
      <c r="CK116" s="22"/>
      <c r="CL116" s="22"/>
      <c r="CM116" s="22"/>
      <c r="CN116" s="22"/>
      <c r="CO116" s="22"/>
      <c r="CP116" s="22"/>
      <c r="CQ116" s="22"/>
      <c r="CR116" s="22"/>
      <c r="CS116" s="22"/>
      <c r="CT116" s="22"/>
      <c r="CU116" s="22"/>
      <c r="CV116" s="22"/>
      <c r="CW116" s="22"/>
      <c r="CX116" s="22"/>
      <c r="CY116" s="22"/>
      <c r="CZ116" s="22"/>
      <c r="DA116" s="22"/>
      <c r="DB116" s="22"/>
      <c r="DC116" s="22"/>
      <c r="DD116" s="22"/>
      <c r="DE116" s="22"/>
      <c r="DF116" s="22"/>
      <c r="DG116" s="22"/>
      <c r="DH116" s="22"/>
      <c r="DI116" s="22"/>
      <c r="DJ116" s="22"/>
      <c r="DK116" s="22"/>
      <c r="DL116" s="22"/>
      <c r="DM116" s="22"/>
      <c r="DN116" s="22"/>
      <c r="DO116" s="22"/>
      <c r="DP116" s="22"/>
      <c r="DQ116" s="22"/>
      <c r="DR116" s="22"/>
      <c r="DS116" s="22"/>
      <c r="DT116" s="22"/>
      <c r="DU116" s="22"/>
      <c r="DV116" s="22"/>
      <c r="DW116" s="22"/>
      <c r="DX116" s="22"/>
      <c r="DY116" s="22"/>
      <c r="DZ116" s="22"/>
      <c r="EA116" s="22"/>
      <c r="EB116" s="22"/>
      <c r="EC116" s="22"/>
      <c r="ED116" s="22"/>
      <c r="EE116" s="22"/>
      <c r="EF116" s="22"/>
      <c r="EG116" s="22"/>
      <c r="EH116" s="22"/>
      <c r="EI116" s="22"/>
      <c r="EJ116" s="22"/>
      <c r="EK116" s="22"/>
      <c r="EL116" s="22"/>
      <c r="EM116" s="22"/>
      <c r="EN116" s="22"/>
      <c r="EO116" s="22"/>
      <c r="EP116" s="22"/>
      <c r="EQ116" s="22"/>
      <c r="ER116" s="22"/>
      <c r="ES116" s="22"/>
      <c r="ET116" s="22"/>
      <c r="EU116" s="22"/>
      <c r="EV116" s="22"/>
      <c r="EW116" s="22"/>
      <c r="EX116" s="22"/>
      <c r="EY116" s="22"/>
      <c r="EZ116" s="22"/>
      <c r="FA116" s="22"/>
      <c r="FB116" s="22"/>
      <c r="FC116" s="22"/>
      <c r="FD116" s="22"/>
      <c r="FE116" s="22"/>
      <c r="FF116" s="22"/>
      <c r="FG116" s="22"/>
      <c r="FH116" s="22"/>
      <c r="FI116" s="22"/>
      <c r="FJ116" s="22"/>
      <c r="FK116" s="22"/>
      <c r="FL116" s="22"/>
      <c r="FM116" s="22"/>
      <c r="FN116" s="22"/>
      <c r="FO116" s="22"/>
      <c r="FP116" s="22"/>
      <c r="FQ116" s="22"/>
      <c r="FR116" s="22"/>
      <c r="FS116" s="22"/>
      <c r="FT116" s="22"/>
      <c r="FU116" s="22"/>
      <c r="FV116" s="22"/>
      <c r="FW116" s="22"/>
      <c r="FX116" s="22"/>
      <c r="FY116" s="22"/>
      <c r="FZ116" s="22"/>
      <c r="GA116" s="22"/>
      <c r="GB116" s="22"/>
      <c r="GC116" s="22"/>
      <c r="GD116" s="22"/>
      <c r="GE116" s="22"/>
      <c r="GF116" s="22"/>
      <c r="GG116" s="22"/>
      <c r="GH116" s="22"/>
      <c r="GI116" s="22"/>
      <c r="GJ116" s="22"/>
      <c r="GK116" s="22"/>
      <c r="GL116" s="22"/>
      <c r="GM116" s="22"/>
      <c r="GN116" s="22"/>
      <c r="GO116" s="22"/>
      <c r="GP116" s="22"/>
      <c r="GQ116" s="22"/>
      <c r="GR116" s="22"/>
      <c r="GS116" s="22"/>
      <c r="GT116" s="22"/>
      <c r="GU116" s="22"/>
      <c r="GV116" s="22"/>
      <c r="GW116" s="22"/>
      <c r="GX116" s="22"/>
      <c r="GY116" s="22"/>
      <c r="GZ116" s="22"/>
      <c r="HA116" s="22"/>
      <c r="HB116" s="22"/>
      <c r="HC116" s="22"/>
      <c r="HD116" s="22"/>
      <c r="HE116" s="22"/>
      <c r="HF116" s="22"/>
      <c r="HG116" s="22"/>
    </row>
    <row r="117" spans="1:215">
      <c r="A117" s="22"/>
      <c r="B117" s="13"/>
      <c r="C117" s="23"/>
      <c r="D117" s="23"/>
      <c r="E117" s="24"/>
      <c r="F117" s="25"/>
      <c r="G117" s="26"/>
      <c r="H117" s="26"/>
      <c r="I117" s="22"/>
      <c r="J117" s="22"/>
      <c r="K117" s="22"/>
      <c r="L117" s="22"/>
      <c r="M117" s="22"/>
      <c r="N117" s="22"/>
      <c r="O117" s="22"/>
      <c r="P117" s="22"/>
      <c r="Q117" s="22"/>
      <c r="R117" s="22"/>
      <c r="S117" s="22"/>
      <c r="T117" s="22"/>
      <c r="U117" s="22"/>
      <c r="V117" s="22"/>
      <c r="W117" s="22"/>
      <c r="X117" s="22"/>
      <c r="Y117" s="22"/>
      <c r="Z117" s="22"/>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c r="BB117" s="22"/>
      <c r="BC117" s="22"/>
      <c r="BD117" s="22"/>
      <c r="BE117" s="22"/>
      <c r="BF117" s="22"/>
      <c r="BG117" s="22"/>
      <c r="BH117" s="22"/>
      <c r="BI117" s="22"/>
      <c r="BJ117" s="22"/>
      <c r="BK117" s="22"/>
      <c r="BL117" s="22"/>
      <c r="BM117" s="22"/>
      <c r="BN117" s="22"/>
      <c r="BO117" s="22"/>
      <c r="BP117" s="22"/>
      <c r="BQ117" s="22"/>
      <c r="BR117" s="22"/>
      <c r="BS117" s="22"/>
      <c r="BT117" s="22"/>
      <c r="BU117" s="22"/>
      <c r="BV117" s="22"/>
      <c r="BW117" s="22"/>
      <c r="BX117" s="22"/>
      <c r="BY117" s="22"/>
      <c r="BZ117" s="22"/>
      <c r="CA117" s="22"/>
      <c r="CB117" s="22"/>
      <c r="CC117" s="22"/>
      <c r="CD117" s="22"/>
      <c r="CE117" s="22"/>
      <c r="CF117" s="22"/>
      <c r="CG117" s="22"/>
      <c r="CH117" s="22"/>
      <c r="CI117" s="22"/>
      <c r="CJ117" s="22"/>
      <c r="CK117" s="22"/>
      <c r="CL117" s="22"/>
      <c r="CM117" s="22"/>
      <c r="CN117" s="22"/>
      <c r="CO117" s="22"/>
      <c r="CP117" s="22"/>
      <c r="CQ117" s="22"/>
      <c r="CR117" s="22"/>
      <c r="CS117" s="22"/>
      <c r="CT117" s="22"/>
      <c r="CU117" s="22"/>
      <c r="CV117" s="22"/>
      <c r="CW117" s="22"/>
      <c r="CX117" s="22"/>
      <c r="CY117" s="22"/>
      <c r="CZ117" s="22"/>
      <c r="DA117" s="22"/>
      <c r="DB117" s="22"/>
      <c r="DC117" s="22"/>
      <c r="DD117" s="22"/>
      <c r="DE117" s="22"/>
      <c r="DF117" s="22"/>
      <c r="DG117" s="22"/>
      <c r="DH117" s="22"/>
      <c r="DI117" s="22"/>
      <c r="DJ117" s="22"/>
      <c r="DK117" s="22"/>
      <c r="DL117" s="22"/>
      <c r="DM117" s="22"/>
      <c r="DN117" s="22"/>
      <c r="DO117" s="22"/>
      <c r="DP117" s="22"/>
      <c r="DQ117" s="22"/>
      <c r="DR117" s="22"/>
      <c r="DS117" s="22"/>
      <c r="DT117" s="22"/>
      <c r="DU117" s="22"/>
      <c r="DV117" s="22"/>
      <c r="DW117" s="22"/>
      <c r="DX117" s="22"/>
      <c r="DY117" s="22"/>
      <c r="DZ117" s="22"/>
      <c r="EA117" s="22"/>
      <c r="EB117" s="22"/>
      <c r="EC117" s="22"/>
      <c r="ED117" s="22"/>
      <c r="EE117" s="22"/>
      <c r="EF117" s="22"/>
      <c r="EG117" s="22"/>
      <c r="EH117" s="22"/>
      <c r="EI117" s="22"/>
      <c r="EJ117" s="22"/>
      <c r="EK117" s="22"/>
      <c r="EL117" s="22"/>
      <c r="EM117" s="22"/>
      <c r="EN117" s="22"/>
      <c r="EO117" s="22"/>
      <c r="EP117" s="22"/>
      <c r="EQ117" s="22"/>
      <c r="ER117" s="22"/>
      <c r="ES117" s="22"/>
      <c r="ET117" s="22"/>
      <c r="EU117" s="22"/>
      <c r="EV117" s="22"/>
      <c r="EW117" s="22"/>
      <c r="EX117" s="22"/>
      <c r="EY117" s="22"/>
      <c r="EZ117" s="22"/>
      <c r="FA117" s="22"/>
      <c r="FB117" s="22"/>
      <c r="FC117" s="22"/>
      <c r="FD117" s="22"/>
      <c r="FE117" s="22"/>
      <c r="FF117" s="22"/>
      <c r="FG117" s="22"/>
      <c r="FH117" s="22"/>
      <c r="FI117" s="22"/>
      <c r="FJ117" s="22"/>
      <c r="FK117" s="22"/>
      <c r="FL117" s="22"/>
      <c r="FM117" s="22"/>
      <c r="FN117" s="22"/>
      <c r="FO117" s="22"/>
      <c r="FP117" s="22"/>
      <c r="FQ117" s="22"/>
      <c r="FR117" s="22"/>
      <c r="FS117" s="22"/>
      <c r="FT117" s="22"/>
      <c r="FU117" s="22"/>
      <c r="FV117" s="22"/>
      <c r="FW117" s="22"/>
      <c r="FX117" s="22"/>
      <c r="FY117" s="22"/>
      <c r="FZ117" s="22"/>
      <c r="GA117" s="22"/>
      <c r="GB117" s="22"/>
      <c r="GC117" s="22"/>
      <c r="GD117" s="22"/>
      <c r="GE117" s="22"/>
      <c r="GF117" s="22"/>
      <c r="GG117" s="22"/>
      <c r="GH117" s="22"/>
      <c r="GI117" s="22"/>
      <c r="GJ117" s="22"/>
      <c r="GK117" s="22"/>
      <c r="GL117" s="22"/>
      <c r="GM117" s="22"/>
      <c r="GN117" s="22"/>
      <c r="GO117" s="22"/>
      <c r="GP117" s="22"/>
      <c r="GQ117" s="22"/>
      <c r="GR117" s="22"/>
      <c r="GS117" s="22"/>
      <c r="GT117" s="22"/>
      <c r="GU117" s="22"/>
      <c r="GV117" s="22"/>
      <c r="GW117" s="22"/>
      <c r="GX117" s="22"/>
      <c r="GY117" s="22"/>
      <c r="GZ117" s="22"/>
      <c r="HA117" s="22"/>
      <c r="HB117" s="22"/>
      <c r="HC117" s="22"/>
      <c r="HD117" s="22"/>
      <c r="HE117" s="22"/>
      <c r="HF117" s="22"/>
      <c r="HG117" s="22"/>
    </row>
    <row r="118" spans="1:215">
      <c r="A118" s="22"/>
      <c r="B118" s="13"/>
      <c r="C118" s="23"/>
      <c r="D118" s="23"/>
      <c r="E118" s="24"/>
      <c r="F118" s="25"/>
      <c r="G118" s="26"/>
      <c r="H118" s="26"/>
      <c r="I118" s="22"/>
      <c r="J118" s="22"/>
      <c r="K118" s="22"/>
      <c r="L118" s="22"/>
      <c r="M118" s="22"/>
      <c r="N118" s="22"/>
      <c r="O118" s="22"/>
      <c r="P118" s="22"/>
      <c r="Q118" s="22"/>
      <c r="R118" s="22"/>
      <c r="S118" s="22"/>
      <c r="T118" s="22"/>
      <c r="U118" s="22"/>
      <c r="V118" s="22"/>
      <c r="W118" s="22"/>
      <c r="X118" s="22"/>
      <c r="Y118" s="22"/>
      <c r="Z118" s="22"/>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c r="BB118" s="22"/>
      <c r="BC118" s="22"/>
      <c r="BD118" s="22"/>
      <c r="BE118" s="22"/>
      <c r="BF118" s="22"/>
      <c r="BG118" s="22"/>
      <c r="BH118" s="22"/>
      <c r="BI118" s="22"/>
      <c r="BJ118" s="22"/>
      <c r="BK118" s="22"/>
      <c r="BL118" s="22"/>
      <c r="BM118" s="22"/>
      <c r="BN118" s="22"/>
      <c r="BO118" s="22"/>
      <c r="BP118" s="22"/>
      <c r="BQ118" s="22"/>
      <c r="BR118" s="22"/>
      <c r="BS118" s="22"/>
      <c r="BT118" s="22"/>
      <c r="BU118" s="22"/>
      <c r="BV118" s="22"/>
      <c r="BW118" s="22"/>
      <c r="BX118" s="22"/>
      <c r="BY118" s="22"/>
      <c r="BZ118" s="22"/>
      <c r="CA118" s="22"/>
      <c r="CB118" s="22"/>
      <c r="CC118" s="22"/>
      <c r="CD118" s="22"/>
      <c r="CE118" s="22"/>
      <c r="CF118" s="22"/>
      <c r="CG118" s="22"/>
      <c r="CH118" s="22"/>
      <c r="CI118" s="22"/>
      <c r="CJ118" s="22"/>
      <c r="CK118" s="22"/>
      <c r="CL118" s="22"/>
      <c r="CM118" s="22"/>
      <c r="CN118" s="22"/>
      <c r="CO118" s="22"/>
      <c r="CP118" s="22"/>
      <c r="CQ118" s="22"/>
      <c r="CR118" s="22"/>
      <c r="CS118" s="22"/>
      <c r="CT118" s="22"/>
      <c r="CU118" s="22"/>
      <c r="CV118" s="22"/>
      <c r="CW118" s="22"/>
      <c r="CX118" s="22"/>
      <c r="CY118" s="22"/>
      <c r="CZ118" s="22"/>
      <c r="DA118" s="22"/>
      <c r="DB118" s="22"/>
      <c r="DC118" s="22"/>
      <c r="DD118" s="22"/>
      <c r="DE118" s="22"/>
      <c r="DF118" s="22"/>
      <c r="DG118" s="22"/>
      <c r="DH118" s="22"/>
      <c r="DI118" s="22"/>
      <c r="DJ118" s="22"/>
      <c r="DK118" s="22"/>
      <c r="DL118" s="22"/>
      <c r="DM118" s="22"/>
      <c r="DN118" s="22"/>
      <c r="DO118" s="22"/>
      <c r="DP118" s="22"/>
      <c r="DQ118" s="22"/>
      <c r="DR118" s="22"/>
      <c r="DS118" s="22"/>
      <c r="DT118" s="22"/>
      <c r="DU118" s="22"/>
      <c r="DV118" s="22"/>
      <c r="DW118" s="22"/>
      <c r="DX118" s="22"/>
      <c r="DY118" s="22"/>
      <c r="DZ118" s="22"/>
      <c r="EA118" s="22"/>
      <c r="EB118" s="22"/>
      <c r="EC118" s="22"/>
      <c r="ED118" s="22"/>
      <c r="EE118" s="22"/>
      <c r="EF118" s="22"/>
      <c r="EG118" s="22"/>
      <c r="EH118" s="22"/>
      <c r="EI118" s="22"/>
      <c r="EJ118" s="22"/>
      <c r="EK118" s="22"/>
      <c r="EL118" s="22"/>
      <c r="EM118" s="22"/>
      <c r="EN118" s="22"/>
      <c r="EO118" s="22"/>
      <c r="EP118" s="22"/>
      <c r="EQ118" s="22"/>
      <c r="ER118" s="22"/>
      <c r="ES118" s="22"/>
      <c r="ET118" s="22"/>
      <c r="EU118" s="22"/>
      <c r="EV118" s="22"/>
      <c r="EW118" s="22"/>
      <c r="EX118" s="22"/>
      <c r="EY118" s="22"/>
      <c r="EZ118" s="22"/>
      <c r="FA118" s="22"/>
      <c r="FB118" s="22"/>
      <c r="FC118" s="22"/>
      <c r="FD118" s="22"/>
      <c r="FE118" s="22"/>
      <c r="FF118" s="22"/>
      <c r="FG118" s="22"/>
      <c r="FH118" s="22"/>
      <c r="FI118" s="22"/>
      <c r="FJ118" s="22"/>
      <c r="FK118" s="22"/>
      <c r="FL118" s="22"/>
      <c r="FM118" s="22"/>
      <c r="FN118" s="22"/>
      <c r="FO118" s="22"/>
      <c r="FP118" s="22"/>
      <c r="FQ118" s="22"/>
      <c r="FR118" s="22"/>
      <c r="FS118" s="22"/>
      <c r="FT118" s="22"/>
      <c r="FU118" s="22"/>
      <c r="FV118" s="22"/>
      <c r="FW118" s="22"/>
      <c r="FX118" s="22"/>
      <c r="FY118" s="22"/>
      <c r="FZ118" s="22"/>
      <c r="GA118" s="22"/>
      <c r="GB118" s="22"/>
      <c r="GC118" s="22"/>
      <c r="GD118" s="22"/>
      <c r="GE118" s="22"/>
      <c r="GF118" s="22"/>
      <c r="GG118" s="22"/>
      <c r="GH118" s="22"/>
      <c r="GI118" s="22"/>
      <c r="GJ118" s="22"/>
      <c r="GK118" s="22"/>
      <c r="GL118" s="22"/>
      <c r="GM118" s="22"/>
      <c r="GN118" s="22"/>
      <c r="GO118" s="22"/>
      <c r="GP118" s="22"/>
      <c r="GQ118" s="22"/>
      <c r="GR118" s="22"/>
      <c r="GS118" s="22"/>
      <c r="GT118" s="22"/>
      <c r="GU118" s="22"/>
      <c r="GV118" s="22"/>
      <c r="GW118" s="22"/>
      <c r="GX118" s="22"/>
      <c r="GY118" s="22"/>
      <c r="GZ118" s="22"/>
      <c r="HA118" s="22"/>
      <c r="HB118" s="22"/>
      <c r="HC118" s="22"/>
      <c r="HD118" s="22"/>
      <c r="HE118" s="22"/>
      <c r="HF118" s="22"/>
      <c r="HG118" s="22"/>
    </row>
    <row r="119" spans="1:215">
      <c r="A119" s="22"/>
      <c r="B119" s="13"/>
      <c r="C119" s="23"/>
      <c r="D119" s="23"/>
      <c r="E119" s="24"/>
      <c r="F119" s="25"/>
      <c r="G119" s="26"/>
      <c r="H119" s="26"/>
      <c r="I119" s="22"/>
      <c r="J119" s="22"/>
      <c r="K119" s="22"/>
      <c r="L119" s="22"/>
      <c r="M119" s="22"/>
      <c r="N119" s="22"/>
      <c r="O119" s="22"/>
      <c r="P119" s="22"/>
      <c r="Q119" s="22"/>
      <c r="R119" s="22"/>
      <c r="S119" s="22"/>
      <c r="T119" s="22"/>
      <c r="U119" s="22"/>
      <c r="V119" s="22"/>
      <c r="W119" s="22"/>
      <c r="X119" s="22"/>
      <c r="Y119" s="22"/>
      <c r="Z119" s="22"/>
      <c r="AA119" s="22"/>
      <c r="AB119" s="22"/>
      <c r="AC119" s="22"/>
      <c r="AD119" s="22"/>
      <c r="AE119" s="22"/>
      <c r="AF119" s="22"/>
      <c r="AG119" s="22"/>
      <c r="AH119" s="22"/>
      <c r="AI119" s="22"/>
      <c r="AJ119" s="22"/>
      <c r="AK119" s="22"/>
      <c r="AL119" s="22"/>
      <c r="AM119" s="22"/>
      <c r="AN119" s="22"/>
      <c r="AO119" s="22"/>
      <c r="AP119" s="22"/>
      <c r="AQ119" s="22"/>
      <c r="AR119" s="22"/>
      <c r="AS119" s="22"/>
      <c r="AT119" s="22"/>
      <c r="AU119" s="22"/>
      <c r="AV119" s="22"/>
      <c r="AW119" s="22"/>
      <c r="AX119" s="22"/>
      <c r="AY119" s="22"/>
      <c r="AZ119" s="22"/>
      <c r="BA119" s="22"/>
      <c r="BB119" s="22"/>
      <c r="BC119" s="22"/>
      <c r="BD119" s="22"/>
      <c r="BE119" s="22"/>
      <c r="BF119" s="22"/>
      <c r="BG119" s="22"/>
      <c r="BH119" s="22"/>
      <c r="BI119" s="22"/>
      <c r="BJ119" s="22"/>
      <c r="BK119" s="22"/>
      <c r="BL119" s="22"/>
      <c r="BM119" s="22"/>
      <c r="BN119" s="22"/>
      <c r="BO119" s="22"/>
      <c r="BP119" s="22"/>
      <c r="BQ119" s="22"/>
      <c r="BR119" s="22"/>
      <c r="BS119" s="22"/>
      <c r="BT119" s="22"/>
      <c r="BU119" s="22"/>
      <c r="BV119" s="22"/>
      <c r="BW119" s="22"/>
      <c r="BX119" s="22"/>
      <c r="BY119" s="22"/>
      <c r="BZ119" s="22"/>
      <c r="CA119" s="22"/>
      <c r="CB119" s="22"/>
      <c r="CC119" s="22"/>
      <c r="CD119" s="22"/>
      <c r="CE119" s="22"/>
      <c r="CF119" s="22"/>
      <c r="CG119" s="22"/>
      <c r="CH119" s="22"/>
      <c r="CI119" s="22"/>
      <c r="CJ119" s="22"/>
      <c r="CK119" s="22"/>
      <c r="CL119" s="22"/>
      <c r="CM119" s="22"/>
      <c r="CN119" s="22"/>
      <c r="CO119" s="22"/>
      <c r="CP119" s="22"/>
      <c r="CQ119" s="22"/>
      <c r="CR119" s="22"/>
      <c r="CS119" s="22"/>
      <c r="CT119" s="22"/>
      <c r="CU119" s="22"/>
      <c r="CV119" s="22"/>
      <c r="CW119" s="22"/>
      <c r="CX119" s="22"/>
      <c r="CY119" s="22"/>
      <c r="CZ119" s="22"/>
      <c r="DA119" s="22"/>
      <c r="DB119" s="22"/>
      <c r="DC119" s="22"/>
      <c r="DD119" s="22"/>
      <c r="DE119" s="22"/>
      <c r="DF119" s="22"/>
      <c r="DG119" s="22"/>
      <c r="DH119" s="22"/>
      <c r="DI119" s="22"/>
      <c r="DJ119" s="22"/>
      <c r="DK119" s="22"/>
      <c r="DL119" s="22"/>
      <c r="DM119" s="22"/>
      <c r="DN119" s="22"/>
      <c r="DO119" s="22"/>
      <c r="DP119" s="22"/>
      <c r="DQ119" s="22"/>
      <c r="DR119" s="22"/>
      <c r="DS119" s="22"/>
      <c r="DT119" s="22"/>
      <c r="DU119" s="22"/>
      <c r="DV119" s="22"/>
      <c r="DW119" s="22"/>
      <c r="DX119" s="22"/>
      <c r="DY119" s="22"/>
      <c r="DZ119" s="22"/>
      <c r="EA119" s="22"/>
      <c r="EB119" s="22"/>
      <c r="EC119" s="22"/>
      <c r="ED119" s="22"/>
      <c r="EE119" s="22"/>
      <c r="EF119" s="22"/>
      <c r="EG119" s="22"/>
      <c r="EH119" s="22"/>
      <c r="EI119" s="22"/>
      <c r="EJ119" s="22"/>
      <c r="EK119" s="22"/>
      <c r="EL119" s="22"/>
      <c r="EM119" s="22"/>
      <c r="EN119" s="22"/>
      <c r="EO119" s="22"/>
      <c r="EP119" s="22"/>
      <c r="EQ119" s="22"/>
      <c r="ER119" s="22"/>
      <c r="ES119" s="22"/>
      <c r="ET119" s="22"/>
      <c r="EU119" s="22"/>
      <c r="EV119" s="22"/>
      <c r="EW119" s="22"/>
      <c r="EX119" s="22"/>
      <c r="EY119" s="22"/>
      <c r="EZ119" s="22"/>
      <c r="FA119" s="22"/>
      <c r="FB119" s="22"/>
      <c r="FC119" s="22"/>
      <c r="FD119" s="22"/>
      <c r="FE119" s="22"/>
      <c r="FF119" s="22"/>
      <c r="FG119" s="22"/>
      <c r="FH119" s="22"/>
      <c r="FI119" s="22"/>
      <c r="FJ119" s="22"/>
      <c r="FK119" s="22"/>
      <c r="FL119" s="22"/>
      <c r="FM119" s="22"/>
      <c r="FN119" s="22"/>
      <c r="FO119" s="22"/>
      <c r="FP119" s="22"/>
      <c r="FQ119" s="22"/>
      <c r="FR119" s="22"/>
      <c r="FS119" s="22"/>
      <c r="FT119" s="22"/>
      <c r="FU119" s="22"/>
      <c r="FV119" s="22"/>
      <c r="FW119" s="22"/>
      <c r="FX119" s="22"/>
      <c r="FY119" s="22"/>
      <c r="FZ119" s="22"/>
      <c r="GA119" s="22"/>
      <c r="GB119" s="22"/>
      <c r="GC119" s="22"/>
      <c r="GD119" s="22"/>
      <c r="GE119" s="22"/>
      <c r="GF119" s="22"/>
      <c r="GG119" s="22"/>
      <c r="GH119" s="22"/>
      <c r="GI119" s="22"/>
      <c r="GJ119" s="22"/>
      <c r="GK119" s="22"/>
      <c r="GL119" s="22"/>
      <c r="GM119" s="22"/>
      <c r="GN119" s="22"/>
      <c r="GO119" s="22"/>
      <c r="GP119" s="22"/>
      <c r="GQ119" s="22"/>
      <c r="GR119" s="22"/>
      <c r="GS119" s="22"/>
      <c r="GT119" s="22"/>
      <c r="GU119" s="22"/>
      <c r="GV119" s="22"/>
      <c r="GW119" s="22"/>
      <c r="GX119" s="22"/>
      <c r="GY119" s="22"/>
      <c r="GZ119" s="22"/>
      <c r="HA119" s="22"/>
      <c r="HB119" s="22"/>
      <c r="HC119" s="22"/>
      <c r="HD119" s="22"/>
      <c r="HE119" s="22"/>
      <c r="HF119" s="22"/>
      <c r="HG119" s="22"/>
    </row>
    <row r="120" spans="1:215">
      <c r="A120" s="22"/>
      <c r="B120" s="13"/>
      <c r="C120" s="23"/>
      <c r="D120" s="23"/>
      <c r="E120" s="24"/>
      <c r="F120" s="25"/>
      <c r="G120" s="26"/>
      <c r="H120" s="26"/>
      <c r="I120" s="22"/>
      <c r="J120" s="22"/>
      <c r="K120" s="22"/>
      <c r="L120" s="22"/>
      <c r="M120" s="22"/>
      <c r="N120" s="22"/>
      <c r="O120" s="22"/>
      <c r="P120" s="22"/>
      <c r="Q120" s="22"/>
      <c r="R120" s="22"/>
      <c r="S120" s="22"/>
      <c r="T120" s="22"/>
      <c r="U120" s="22"/>
      <c r="V120" s="22"/>
      <c r="W120" s="22"/>
      <c r="X120" s="22"/>
      <c r="Y120" s="22"/>
      <c r="Z120" s="22"/>
      <c r="AA120" s="22"/>
      <c r="AB120" s="22"/>
      <c r="AC120" s="22"/>
      <c r="AD120" s="22"/>
      <c r="AE120" s="22"/>
      <c r="AF120" s="22"/>
      <c r="AG120" s="22"/>
      <c r="AH120" s="22"/>
      <c r="AI120" s="22"/>
      <c r="AJ120" s="22"/>
      <c r="AK120" s="22"/>
      <c r="AL120" s="22"/>
      <c r="AM120" s="22"/>
      <c r="AN120" s="22"/>
      <c r="AO120" s="22"/>
      <c r="AP120" s="22"/>
      <c r="AQ120" s="22"/>
      <c r="AR120" s="22"/>
      <c r="AS120" s="22"/>
      <c r="AT120" s="22"/>
      <c r="AU120" s="22"/>
      <c r="AV120" s="22"/>
      <c r="AW120" s="22"/>
      <c r="AX120" s="22"/>
      <c r="AY120" s="22"/>
      <c r="AZ120" s="22"/>
      <c r="BA120" s="22"/>
      <c r="BB120" s="22"/>
      <c r="BC120" s="22"/>
      <c r="BD120" s="22"/>
      <c r="BE120" s="22"/>
      <c r="BF120" s="22"/>
      <c r="BG120" s="22"/>
      <c r="BH120" s="22"/>
      <c r="BI120" s="22"/>
      <c r="BJ120" s="22"/>
      <c r="BK120" s="22"/>
      <c r="BL120" s="22"/>
      <c r="BM120" s="22"/>
      <c r="BN120" s="22"/>
      <c r="BO120" s="22"/>
      <c r="BP120" s="22"/>
      <c r="BQ120" s="22"/>
      <c r="BR120" s="22"/>
      <c r="BS120" s="22"/>
      <c r="BT120" s="22"/>
      <c r="BU120" s="22"/>
      <c r="BV120" s="22"/>
      <c r="BW120" s="22"/>
      <c r="BX120" s="22"/>
      <c r="BY120" s="22"/>
      <c r="BZ120" s="22"/>
      <c r="CA120" s="22"/>
      <c r="CB120" s="22"/>
      <c r="CC120" s="22"/>
      <c r="CD120" s="22"/>
      <c r="CE120" s="22"/>
      <c r="CF120" s="22"/>
      <c r="CG120" s="22"/>
      <c r="CH120" s="22"/>
      <c r="CI120" s="22"/>
      <c r="CJ120" s="22"/>
      <c r="CK120" s="22"/>
      <c r="CL120" s="22"/>
      <c r="CM120" s="22"/>
      <c r="CN120" s="22"/>
      <c r="CO120" s="22"/>
      <c r="CP120" s="22"/>
      <c r="CQ120" s="22"/>
      <c r="CR120" s="22"/>
      <c r="CS120" s="22"/>
      <c r="CT120" s="22"/>
      <c r="CU120" s="22"/>
      <c r="CV120" s="22"/>
      <c r="CW120" s="22"/>
      <c r="CX120" s="22"/>
      <c r="CY120" s="22"/>
      <c r="CZ120" s="22"/>
      <c r="DA120" s="22"/>
      <c r="DB120" s="22"/>
      <c r="DC120" s="22"/>
      <c r="DD120" s="22"/>
      <c r="DE120" s="22"/>
      <c r="DF120" s="22"/>
      <c r="DG120" s="22"/>
      <c r="DH120" s="22"/>
      <c r="DI120" s="22"/>
      <c r="DJ120" s="22"/>
      <c r="DK120" s="22"/>
      <c r="DL120" s="22"/>
      <c r="DM120" s="22"/>
      <c r="DN120" s="22"/>
      <c r="DO120" s="22"/>
      <c r="DP120" s="22"/>
      <c r="DQ120" s="22"/>
      <c r="DR120" s="22"/>
      <c r="DS120" s="22"/>
      <c r="DT120" s="22"/>
      <c r="DU120" s="22"/>
      <c r="DV120" s="22"/>
      <c r="DW120" s="22"/>
      <c r="DX120" s="22"/>
      <c r="DY120" s="22"/>
      <c r="DZ120" s="22"/>
      <c r="EA120" s="22"/>
      <c r="EB120" s="22"/>
      <c r="EC120" s="22"/>
      <c r="ED120" s="22"/>
      <c r="EE120" s="22"/>
      <c r="EF120" s="22"/>
      <c r="EG120" s="22"/>
      <c r="EH120" s="22"/>
      <c r="EI120" s="22"/>
      <c r="EJ120" s="22"/>
      <c r="EK120" s="22"/>
      <c r="EL120" s="22"/>
      <c r="EM120" s="22"/>
      <c r="EN120" s="22"/>
      <c r="EO120" s="22"/>
      <c r="EP120" s="22"/>
      <c r="EQ120" s="22"/>
      <c r="ER120" s="22"/>
      <c r="ES120" s="22"/>
      <c r="ET120" s="22"/>
      <c r="EU120" s="22"/>
      <c r="EV120" s="22"/>
      <c r="EW120" s="22"/>
      <c r="EX120" s="22"/>
      <c r="EY120" s="22"/>
      <c r="EZ120" s="22"/>
      <c r="FA120" s="22"/>
      <c r="FB120" s="22"/>
      <c r="FC120" s="22"/>
      <c r="FD120" s="22"/>
      <c r="FE120" s="22"/>
      <c r="FF120" s="22"/>
      <c r="FG120" s="22"/>
      <c r="FH120" s="22"/>
      <c r="FI120" s="22"/>
      <c r="FJ120" s="22"/>
      <c r="FK120" s="22"/>
      <c r="FL120" s="22"/>
      <c r="FM120" s="22"/>
      <c r="FN120" s="22"/>
      <c r="FO120" s="22"/>
      <c r="FP120" s="22"/>
      <c r="FQ120" s="22"/>
      <c r="FR120" s="22"/>
      <c r="FS120" s="22"/>
      <c r="FT120" s="22"/>
      <c r="FU120" s="22"/>
      <c r="FV120" s="22"/>
      <c r="FW120" s="22"/>
      <c r="FX120" s="22"/>
      <c r="FY120" s="22"/>
      <c r="FZ120" s="22"/>
      <c r="GA120" s="22"/>
      <c r="GB120" s="22"/>
      <c r="GC120" s="22"/>
      <c r="GD120" s="22"/>
      <c r="GE120" s="22"/>
      <c r="GF120" s="22"/>
      <c r="GG120" s="22"/>
      <c r="GH120" s="22"/>
      <c r="GI120" s="22"/>
      <c r="GJ120" s="22"/>
      <c r="GK120" s="22"/>
      <c r="GL120" s="22"/>
      <c r="GM120" s="22"/>
      <c r="GN120" s="22"/>
      <c r="GO120" s="22"/>
      <c r="GP120" s="22"/>
      <c r="GQ120" s="22"/>
      <c r="GR120" s="22"/>
      <c r="GS120" s="22"/>
      <c r="GT120" s="22"/>
      <c r="GU120" s="22"/>
      <c r="GV120" s="22"/>
      <c r="GW120" s="22"/>
      <c r="GX120" s="22"/>
      <c r="GY120" s="22"/>
      <c r="GZ120" s="22"/>
      <c r="HA120" s="22"/>
      <c r="HB120" s="22"/>
      <c r="HC120" s="22"/>
      <c r="HD120" s="22"/>
      <c r="HE120" s="22"/>
      <c r="HF120" s="22"/>
      <c r="HG120" s="22"/>
    </row>
    <row r="121" spans="1:215">
      <c r="A121" s="22"/>
      <c r="B121" s="13"/>
      <c r="C121" s="23"/>
      <c r="D121" s="23"/>
      <c r="E121" s="24"/>
      <c r="F121" s="25"/>
      <c r="G121" s="26"/>
      <c r="H121" s="26"/>
      <c r="I121" s="22"/>
      <c r="J121" s="22"/>
      <c r="K121" s="22"/>
      <c r="L121" s="22"/>
      <c r="M121" s="22"/>
      <c r="N121" s="22"/>
      <c r="O121" s="22"/>
      <c r="P121" s="22"/>
      <c r="Q121" s="22"/>
      <c r="R121" s="22"/>
      <c r="S121" s="22"/>
      <c r="T121" s="22"/>
      <c r="U121" s="22"/>
      <c r="V121" s="22"/>
      <c r="W121" s="22"/>
      <c r="X121" s="22"/>
      <c r="Y121" s="22"/>
      <c r="Z121" s="22"/>
      <c r="AA121" s="22"/>
      <c r="AB121" s="22"/>
      <c r="AC121" s="22"/>
      <c r="AD121" s="22"/>
      <c r="AE121" s="22"/>
      <c r="AF121" s="22"/>
      <c r="AG121" s="22"/>
      <c r="AH121" s="22"/>
      <c r="AI121" s="22"/>
      <c r="AJ121" s="22"/>
      <c r="AK121" s="22"/>
      <c r="AL121" s="22"/>
      <c r="AM121" s="22"/>
      <c r="AN121" s="22"/>
      <c r="AO121" s="22"/>
      <c r="AP121" s="22"/>
      <c r="AQ121" s="22"/>
      <c r="AR121" s="22"/>
      <c r="AS121" s="22"/>
      <c r="AT121" s="22"/>
      <c r="AU121" s="22"/>
      <c r="AV121" s="22"/>
      <c r="AW121" s="22"/>
      <c r="AX121" s="22"/>
      <c r="AY121" s="22"/>
      <c r="AZ121" s="22"/>
      <c r="BA121" s="22"/>
      <c r="BB121" s="22"/>
      <c r="BC121" s="22"/>
      <c r="BD121" s="22"/>
      <c r="BE121" s="22"/>
      <c r="BF121" s="22"/>
      <c r="BG121" s="22"/>
      <c r="BH121" s="22"/>
      <c r="BI121" s="22"/>
      <c r="BJ121" s="22"/>
      <c r="BK121" s="22"/>
      <c r="BL121" s="22"/>
      <c r="BM121" s="22"/>
      <c r="BN121" s="22"/>
      <c r="BO121" s="22"/>
      <c r="BP121" s="22"/>
      <c r="BQ121" s="22"/>
      <c r="BR121" s="22"/>
      <c r="BS121" s="22"/>
      <c r="BT121" s="22"/>
      <c r="BU121" s="22"/>
      <c r="BV121" s="22"/>
      <c r="BW121" s="22"/>
      <c r="BX121" s="22"/>
      <c r="BY121" s="22"/>
      <c r="BZ121" s="22"/>
      <c r="CA121" s="22"/>
      <c r="CB121" s="22"/>
      <c r="CC121" s="22"/>
      <c r="CD121" s="22"/>
      <c r="CE121" s="22"/>
      <c r="CF121" s="22"/>
      <c r="CG121" s="22"/>
      <c r="CH121" s="22"/>
      <c r="CI121" s="22"/>
      <c r="CJ121" s="22"/>
      <c r="CK121" s="22"/>
      <c r="CL121" s="22"/>
      <c r="CM121" s="22"/>
      <c r="CN121" s="22"/>
      <c r="CO121" s="22"/>
      <c r="CP121" s="22"/>
      <c r="CQ121" s="22"/>
      <c r="CR121" s="22"/>
      <c r="CS121" s="22"/>
      <c r="CT121" s="22"/>
      <c r="CU121" s="22"/>
      <c r="CV121" s="22"/>
      <c r="CW121" s="22"/>
      <c r="CX121" s="22"/>
      <c r="CY121" s="22"/>
      <c r="CZ121" s="22"/>
      <c r="DA121" s="22"/>
      <c r="DB121" s="22"/>
      <c r="DC121" s="22"/>
      <c r="DD121" s="22"/>
      <c r="DE121" s="22"/>
      <c r="DF121" s="22"/>
      <c r="DG121" s="22"/>
      <c r="DH121" s="22"/>
      <c r="DI121" s="22"/>
      <c r="DJ121" s="22"/>
      <c r="DK121" s="22"/>
      <c r="DL121" s="22"/>
      <c r="DM121" s="22"/>
      <c r="DN121" s="22"/>
      <c r="DO121" s="22"/>
      <c r="DP121" s="22"/>
      <c r="DQ121" s="22"/>
      <c r="DR121" s="22"/>
      <c r="DS121" s="22"/>
      <c r="DT121" s="22"/>
      <c r="DU121" s="22"/>
      <c r="DV121" s="22"/>
      <c r="DW121" s="22"/>
      <c r="DX121" s="22"/>
      <c r="DY121" s="22"/>
      <c r="DZ121" s="22"/>
      <c r="EA121" s="22"/>
      <c r="EB121" s="22"/>
      <c r="EC121" s="22"/>
      <c r="ED121" s="22"/>
      <c r="EE121" s="22"/>
      <c r="EF121" s="22"/>
      <c r="EG121" s="22"/>
      <c r="EH121" s="22"/>
      <c r="EI121" s="22"/>
      <c r="EJ121" s="22"/>
      <c r="EK121" s="22"/>
      <c r="EL121" s="22"/>
      <c r="EM121" s="22"/>
      <c r="EN121" s="22"/>
      <c r="EO121" s="22"/>
      <c r="EP121" s="22"/>
      <c r="EQ121" s="22"/>
      <c r="ER121" s="22"/>
      <c r="ES121" s="22"/>
      <c r="ET121" s="22"/>
      <c r="EU121" s="22"/>
      <c r="EV121" s="22"/>
      <c r="EW121" s="22"/>
      <c r="EX121" s="22"/>
      <c r="EY121" s="22"/>
      <c r="EZ121" s="22"/>
      <c r="FA121" s="22"/>
      <c r="FB121" s="22"/>
      <c r="FC121" s="22"/>
      <c r="FD121" s="22"/>
      <c r="FE121" s="22"/>
      <c r="FF121" s="22"/>
      <c r="FG121" s="22"/>
      <c r="FH121" s="22"/>
      <c r="FI121" s="22"/>
      <c r="FJ121" s="22"/>
      <c r="FK121" s="22"/>
      <c r="FL121" s="22"/>
      <c r="FM121" s="22"/>
      <c r="FN121" s="22"/>
      <c r="FO121" s="22"/>
      <c r="FP121" s="22"/>
      <c r="FQ121" s="22"/>
      <c r="FR121" s="22"/>
      <c r="FS121" s="22"/>
      <c r="FT121" s="22"/>
      <c r="FU121" s="22"/>
      <c r="FV121" s="22"/>
      <c r="FW121" s="22"/>
      <c r="FX121" s="22"/>
      <c r="FY121" s="22"/>
      <c r="FZ121" s="22"/>
      <c r="GA121" s="22"/>
      <c r="GB121" s="22"/>
      <c r="GC121" s="22"/>
      <c r="GD121" s="22"/>
      <c r="GE121" s="22"/>
      <c r="GF121" s="22"/>
      <c r="GG121" s="22"/>
      <c r="GH121" s="22"/>
      <c r="GI121" s="22"/>
      <c r="GJ121" s="22"/>
      <c r="GK121" s="22"/>
      <c r="GL121" s="22"/>
      <c r="GM121" s="22"/>
      <c r="GN121" s="22"/>
      <c r="GO121" s="22"/>
      <c r="GP121" s="22"/>
      <c r="GQ121" s="22"/>
      <c r="GR121" s="22"/>
      <c r="GS121" s="22"/>
      <c r="GT121" s="22"/>
      <c r="GU121" s="22"/>
      <c r="GV121" s="22"/>
      <c r="GW121" s="22"/>
      <c r="GX121" s="22"/>
      <c r="GY121" s="22"/>
      <c r="GZ121" s="22"/>
      <c r="HA121" s="22"/>
      <c r="HB121" s="22"/>
      <c r="HC121" s="22"/>
      <c r="HD121" s="22"/>
      <c r="HE121" s="22"/>
      <c r="HF121" s="22"/>
      <c r="HG121" s="22"/>
    </row>
    <row r="122" spans="1:215">
      <c r="A122" s="22"/>
      <c r="B122" s="13"/>
      <c r="C122" s="23"/>
      <c r="D122" s="23"/>
      <c r="E122" s="24"/>
      <c r="F122" s="25"/>
      <c r="G122" s="26"/>
      <c r="H122" s="26"/>
      <c r="I122" s="22"/>
      <c r="J122" s="22"/>
      <c r="K122" s="22"/>
      <c r="L122" s="22"/>
      <c r="M122" s="22"/>
      <c r="N122" s="22"/>
      <c r="O122" s="22"/>
      <c r="P122" s="22"/>
      <c r="Q122" s="22"/>
      <c r="R122" s="22"/>
      <c r="S122" s="22"/>
      <c r="T122" s="22"/>
      <c r="U122" s="22"/>
      <c r="V122" s="22"/>
      <c r="W122" s="22"/>
      <c r="X122" s="22"/>
      <c r="Y122" s="22"/>
      <c r="Z122" s="22"/>
      <c r="AA122" s="2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2"/>
      <c r="AX122" s="22"/>
      <c r="AY122" s="22"/>
      <c r="AZ122" s="22"/>
      <c r="BA122" s="22"/>
      <c r="BB122" s="22"/>
      <c r="BC122" s="22"/>
      <c r="BD122" s="22"/>
      <c r="BE122" s="22"/>
      <c r="BF122" s="22"/>
      <c r="BG122" s="22"/>
      <c r="BH122" s="22"/>
      <c r="BI122" s="22"/>
      <c r="BJ122" s="22"/>
      <c r="BK122" s="22"/>
      <c r="BL122" s="22"/>
      <c r="BM122" s="22"/>
      <c r="BN122" s="22"/>
      <c r="BO122" s="22"/>
      <c r="BP122" s="22"/>
      <c r="BQ122" s="22"/>
      <c r="BR122" s="22"/>
      <c r="BS122" s="22"/>
      <c r="BT122" s="22"/>
      <c r="BU122" s="22"/>
      <c r="BV122" s="22"/>
      <c r="BW122" s="22"/>
      <c r="BX122" s="22"/>
      <c r="BY122" s="22"/>
      <c r="BZ122" s="22"/>
      <c r="CA122" s="22"/>
      <c r="CB122" s="22"/>
      <c r="CC122" s="22"/>
      <c r="CD122" s="22"/>
      <c r="CE122" s="22"/>
      <c r="CF122" s="22"/>
      <c r="CG122" s="22"/>
      <c r="CH122" s="22"/>
      <c r="CI122" s="22"/>
      <c r="CJ122" s="22"/>
      <c r="CK122" s="22"/>
      <c r="CL122" s="22"/>
      <c r="CM122" s="22"/>
      <c r="CN122" s="22"/>
      <c r="CO122" s="22"/>
      <c r="CP122" s="22"/>
      <c r="CQ122" s="22"/>
      <c r="CR122" s="22"/>
      <c r="CS122" s="22"/>
      <c r="CT122" s="22"/>
      <c r="CU122" s="22"/>
      <c r="CV122" s="22"/>
      <c r="CW122" s="22"/>
      <c r="CX122" s="22"/>
      <c r="CY122" s="22"/>
      <c r="CZ122" s="22"/>
      <c r="DA122" s="22"/>
      <c r="DB122" s="22"/>
      <c r="DC122" s="22"/>
      <c r="DD122" s="22"/>
      <c r="DE122" s="22"/>
      <c r="DF122" s="22"/>
      <c r="DG122" s="22"/>
      <c r="DH122" s="22"/>
      <c r="DI122" s="22"/>
      <c r="DJ122" s="22"/>
      <c r="DK122" s="22"/>
      <c r="DL122" s="22"/>
      <c r="DM122" s="22"/>
      <c r="DN122" s="22"/>
      <c r="DO122" s="22"/>
      <c r="DP122" s="22"/>
      <c r="DQ122" s="22"/>
      <c r="DR122" s="22"/>
      <c r="DS122" s="22"/>
      <c r="DT122" s="22"/>
      <c r="DU122" s="22"/>
      <c r="DV122" s="22"/>
      <c r="DW122" s="22"/>
      <c r="DX122" s="22"/>
      <c r="DY122" s="22"/>
      <c r="DZ122" s="22"/>
      <c r="EA122" s="22"/>
      <c r="EB122" s="22"/>
      <c r="EC122" s="22"/>
      <c r="ED122" s="22"/>
      <c r="EE122" s="22"/>
      <c r="EF122" s="22"/>
      <c r="EG122" s="22"/>
      <c r="EH122" s="22"/>
      <c r="EI122" s="22"/>
      <c r="EJ122" s="22"/>
      <c r="EK122" s="22"/>
      <c r="EL122" s="22"/>
      <c r="EM122" s="22"/>
      <c r="EN122" s="22"/>
      <c r="EO122" s="22"/>
      <c r="EP122" s="22"/>
      <c r="EQ122" s="22"/>
      <c r="ER122" s="22"/>
      <c r="ES122" s="22"/>
      <c r="ET122" s="22"/>
      <c r="EU122" s="22"/>
      <c r="EV122" s="22"/>
      <c r="EW122" s="22"/>
      <c r="EX122" s="22"/>
      <c r="EY122" s="22"/>
      <c r="EZ122" s="22"/>
      <c r="FA122" s="22"/>
      <c r="FB122" s="22"/>
      <c r="FC122" s="22"/>
      <c r="FD122" s="22"/>
      <c r="FE122" s="22"/>
      <c r="FF122" s="22"/>
      <c r="FG122" s="22"/>
      <c r="FH122" s="22"/>
      <c r="FI122" s="22"/>
      <c r="FJ122" s="22"/>
      <c r="FK122" s="22"/>
      <c r="FL122" s="22"/>
      <c r="FM122" s="22"/>
      <c r="FN122" s="22"/>
      <c r="FO122" s="22"/>
      <c r="FP122" s="22"/>
      <c r="FQ122" s="22"/>
      <c r="FR122" s="22"/>
      <c r="FS122" s="22"/>
      <c r="FT122" s="22"/>
      <c r="FU122" s="22"/>
      <c r="FV122" s="22"/>
      <c r="FW122" s="22"/>
      <c r="FX122" s="22"/>
      <c r="FY122" s="22"/>
      <c r="FZ122" s="22"/>
      <c r="GA122" s="22"/>
      <c r="GB122" s="22"/>
      <c r="GC122" s="22"/>
      <c r="GD122" s="22"/>
      <c r="GE122" s="22"/>
      <c r="GF122" s="22"/>
      <c r="GG122" s="22"/>
      <c r="GH122" s="22"/>
      <c r="GI122" s="22"/>
      <c r="GJ122" s="22"/>
      <c r="GK122" s="22"/>
      <c r="GL122" s="22"/>
      <c r="GM122" s="22"/>
      <c r="GN122" s="22"/>
      <c r="GO122" s="22"/>
      <c r="GP122" s="22"/>
      <c r="GQ122" s="22"/>
      <c r="GR122" s="22"/>
      <c r="GS122" s="22"/>
      <c r="GT122" s="22"/>
      <c r="GU122" s="22"/>
      <c r="GV122" s="22"/>
      <c r="GW122" s="22"/>
      <c r="GX122" s="22"/>
      <c r="GY122" s="22"/>
      <c r="GZ122" s="22"/>
      <c r="HA122" s="22"/>
      <c r="HB122" s="22"/>
      <c r="HC122" s="22"/>
      <c r="HD122" s="22"/>
      <c r="HE122" s="22"/>
      <c r="HF122" s="22"/>
      <c r="HG122" s="22"/>
    </row>
    <row r="123" spans="1:215">
      <c r="A123" s="22"/>
      <c r="B123" s="13"/>
      <c r="C123" s="23"/>
      <c r="D123" s="23"/>
      <c r="E123" s="24"/>
      <c r="F123" s="25"/>
      <c r="G123" s="26"/>
      <c r="H123" s="26"/>
      <c r="I123" s="22"/>
      <c r="J123" s="22"/>
      <c r="K123" s="22"/>
      <c r="L123" s="22"/>
      <c r="M123" s="22"/>
      <c r="N123" s="22"/>
      <c r="O123" s="22"/>
      <c r="P123" s="22"/>
      <c r="Q123" s="22"/>
      <c r="R123" s="22"/>
      <c r="S123" s="22"/>
      <c r="T123" s="22"/>
      <c r="U123" s="22"/>
      <c r="V123" s="22"/>
      <c r="W123" s="22"/>
      <c r="X123" s="22"/>
      <c r="Y123" s="22"/>
      <c r="Z123" s="22"/>
      <c r="AA123" s="22"/>
      <c r="AB123" s="22"/>
      <c r="AC123" s="22"/>
      <c r="AD123" s="22"/>
      <c r="AE123" s="22"/>
      <c r="AF123" s="22"/>
      <c r="AG123" s="22"/>
      <c r="AH123" s="22"/>
      <c r="AI123" s="22"/>
      <c r="AJ123" s="22"/>
      <c r="AK123" s="22"/>
      <c r="AL123" s="22"/>
      <c r="AM123" s="22"/>
      <c r="AN123" s="22"/>
      <c r="AO123" s="22"/>
      <c r="AP123" s="22"/>
      <c r="AQ123" s="22"/>
      <c r="AR123" s="22"/>
      <c r="AS123" s="22"/>
      <c r="AT123" s="22"/>
      <c r="AU123" s="22"/>
      <c r="AV123" s="22"/>
      <c r="AW123" s="22"/>
      <c r="AX123" s="22"/>
      <c r="AY123" s="22"/>
      <c r="AZ123" s="22"/>
      <c r="BA123" s="22"/>
      <c r="BB123" s="22"/>
      <c r="BC123" s="22"/>
      <c r="BD123" s="22"/>
      <c r="BE123" s="22"/>
      <c r="BF123" s="22"/>
      <c r="BG123" s="22"/>
      <c r="BH123" s="22"/>
      <c r="BI123" s="22"/>
      <c r="BJ123" s="22"/>
      <c r="BK123" s="22"/>
      <c r="BL123" s="22"/>
      <c r="BM123" s="22"/>
      <c r="BN123" s="22"/>
      <c r="BO123" s="22"/>
      <c r="BP123" s="22"/>
      <c r="BQ123" s="22"/>
      <c r="BR123" s="22"/>
      <c r="BS123" s="22"/>
      <c r="BT123" s="22"/>
      <c r="BU123" s="22"/>
      <c r="BV123" s="22"/>
      <c r="BW123" s="22"/>
      <c r="BX123" s="22"/>
      <c r="BY123" s="22"/>
      <c r="BZ123" s="22"/>
      <c r="CA123" s="22"/>
      <c r="CB123" s="22"/>
      <c r="CC123" s="22"/>
      <c r="CD123" s="22"/>
      <c r="CE123" s="22"/>
      <c r="CF123" s="22"/>
      <c r="CG123" s="22"/>
      <c r="CH123" s="22"/>
      <c r="CI123" s="22"/>
      <c r="CJ123" s="22"/>
      <c r="CK123" s="22"/>
      <c r="CL123" s="22"/>
      <c r="CM123" s="22"/>
      <c r="CN123" s="22"/>
      <c r="CO123" s="22"/>
      <c r="CP123" s="22"/>
      <c r="CQ123" s="22"/>
      <c r="CR123" s="22"/>
      <c r="CS123" s="22"/>
      <c r="CT123" s="22"/>
      <c r="CU123" s="22"/>
      <c r="CV123" s="22"/>
      <c r="CW123" s="22"/>
      <c r="CX123" s="22"/>
      <c r="CY123" s="22"/>
      <c r="CZ123" s="22"/>
      <c r="DA123" s="22"/>
      <c r="DB123" s="22"/>
      <c r="DC123" s="22"/>
      <c r="DD123" s="22"/>
      <c r="DE123" s="22"/>
      <c r="DF123" s="22"/>
      <c r="DG123" s="22"/>
      <c r="DH123" s="22"/>
      <c r="DI123" s="22"/>
      <c r="DJ123" s="22"/>
      <c r="DK123" s="22"/>
      <c r="DL123" s="22"/>
      <c r="DM123" s="22"/>
      <c r="DN123" s="22"/>
      <c r="DO123" s="22"/>
      <c r="DP123" s="22"/>
      <c r="DQ123" s="22"/>
      <c r="DR123" s="22"/>
      <c r="DS123" s="22"/>
      <c r="DT123" s="22"/>
      <c r="DU123" s="22"/>
      <c r="DV123" s="22"/>
      <c r="DW123" s="22"/>
      <c r="DX123" s="22"/>
      <c r="DY123" s="22"/>
      <c r="DZ123" s="22"/>
      <c r="EA123" s="22"/>
      <c r="EB123" s="22"/>
      <c r="EC123" s="22"/>
      <c r="ED123" s="22"/>
      <c r="EE123" s="22"/>
      <c r="EF123" s="22"/>
      <c r="EG123" s="22"/>
      <c r="EH123" s="22"/>
      <c r="EI123" s="22"/>
      <c r="EJ123" s="22"/>
      <c r="EK123" s="22"/>
      <c r="EL123" s="22"/>
      <c r="EM123" s="22"/>
      <c r="EN123" s="22"/>
      <c r="EO123" s="22"/>
      <c r="EP123" s="22"/>
      <c r="EQ123" s="22"/>
      <c r="ER123" s="22"/>
      <c r="ES123" s="22"/>
      <c r="ET123" s="22"/>
      <c r="EU123" s="22"/>
      <c r="EV123" s="22"/>
      <c r="EW123" s="22"/>
      <c r="EX123" s="22"/>
      <c r="EY123" s="22"/>
      <c r="EZ123" s="22"/>
      <c r="FA123" s="22"/>
      <c r="FB123" s="22"/>
      <c r="FC123" s="22"/>
      <c r="FD123" s="22"/>
      <c r="FE123" s="22"/>
      <c r="FF123" s="22"/>
      <c r="FG123" s="22"/>
      <c r="FH123" s="22"/>
      <c r="FI123" s="22"/>
      <c r="FJ123" s="22"/>
      <c r="FK123" s="22"/>
      <c r="FL123" s="22"/>
      <c r="FM123" s="22"/>
      <c r="FN123" s="22"/>
      <c r="FO123" s="22"/>
      <c r="FP123" s="22"/>
      <c r="FQ123" s="22"/>
      <c r="FR123" s="22"/>
      <c r="FS123" s="22"/>
      <c r="FT123" s="22"/>
      <c r="FU123" s="22"/>
      <c r="FV123" s="22"/>
      <c r="FW123" s="22"/>
      <c r="FX123" s="22"/>
      <c r="FY123" s="22"/>
      <c r="FZ123" s="22"/>
      <c r="GA123" s="22"/>
      <c r="GB123" s="22"/>
      <c r="GC123" s="22"/>
      <c r="GD123" s="22"/>
      <c r="GE123" s="22"/>
      <c r="GF123" s="22"/>
      <c r="GG123" s="22"/>
      <c r="GH123" s="22"/>
      <c r="GI123" s="22"/>
      <c r="GJ123" s="22"/>
      <c r="GK123" s="22"/>
      <c r="GL123" s="22"/>
      <c r="GM123" s="22"/>
      <c r="GN123" s="22"/>
      <c r="GO123" s="22"/>
      <c r="GP123" s="22"/>
      <c r="GQ123" s="22"/>
      <c r="GR123" s="22"/>
      <c r="GS123" s="22"/>
      <c r="GT123" s="22"/>
      <c r="GU123" s="22"/>
      <c r="GV123" s="22"/>
      <c r="GW123" s="22"/>
      <c r="GX123" s="22"/>
      <c r="GY123" s="22"/>
      <c r="GZ123" s="22"/>
      <c r="HA123" s="22"/>
      <c r="HB123" s="22"/>
      <c r="HC123" s="22"/>
      <c r="HD123" s="22"/>
      <c r="HE123" s="22"/>
      <c r="HF123" s="22"/>
      <c r="HG123" s="22"/>
    </row>
    <row r="124" spans="1:215">
      <c r="A124" s="22"/>
      <c r="B124" s="13"/>
      <c r="C124" s="23"/>
      <c r="D124" s="23"/>
      <c r="E124" s="24"/>
      <c r="F124" s="25"/>
      <c r="G124" s="26"/>
      <c r="H124" s="26"/>
      <c r="I124" s="22"/>
      <c r="J124" s="22"/>
      <c r="K124" s="22"/>
      <c r="L124" s="22"/>
      <c r="M124" s="22"/>
      <c r="N124" s="22"/>
      <c r="O124" s="22"/>
      <c r="P124" s="22"/>
      <c r="Q124" s="22"/>
      <c r="R124" s="22"/>
      <c r="S124" s="22"/>
      <c r="T124" s="22"/>
      <c r="U124" s="22"/>
      <c r="V124" s="22"/>
      <c r="W124" s="22"/>
      <c r="X124" s="22"/>
      <c r="Y124" s="22"/>
      <c r="Z124" s="22"/>
      <c r="AA124" s="22"/>
      <c r="AB124" s="22"/>
      <c r="AC124" s="22"/>
      <c r="AD124" s="22"/>
      <c r="AE124" s="22"/>
      <c r="AF124" s="22"/>
      <c r="AG124" s="22"/>
      <c r="AH124" s="22"/>
      <c r="AI124" s="22"/>
      <c r="AJ124" s="22"/>
      <c r="AK124" s="22"/>
      <c r="AL124" s="22"/>
      <c r="AM124" s="22"/>
      <c r="AN124" s="22"/>
      <c r="AO124" s="22"/>
      <c r="AP124" s="22"/>
      <c r="AQ124" s="22"/>
      <c r="AR124" s="22"/>
      <c r="AS124" s="22"/>
      <c r="AT124" s="22"/>
      <c r="AU124" s="22"/>
      <c r="AV124" s="22"/>
      <c r="AW124" s="22"/>
      <c r="AX124" s="22"/>
      <c r="AY124" s="22"/>
      <c r="AZ124" s="22"/>
      <c r="BA124" s="22"/>
      <c r="BB124" s="22"/>
      <c r="BC124" s="22"/>
      <c r="BD124" s="22"/>
      <c r="BE124" s="22"/>
      <c r="BF124" s="22"/>
      <c r="BG124" s="22"/>
      <c r="BH124" s="22"/>
      <c r="BI124" s="22"/>
      <c r="BJ124" s="22"/>
      <c r="BK124" s="22"/>
      <c r="BL124" s="22"/>
      <c r="BM124" s="22"/>
      <c r="BN124" s="22"/>
      <c r="BO124" s="22"/>
      <c r="BP124" s="22"/>
      <c r="BQ124" s="22"/>
      <c r="BR124" s="22"/>
      <c r="BS124" s="22"/>
      <c r="BT124" s="22"/>
      <c r="BU124" s="22"/>
      <c r="BV124" s="22"/>
      <c r="BW124" s="22"/>
      <c r="BX124" s="22"/>
      <c r="BY124" s="22"/>
      <c r="BZ124" s="22"/>
      <c r="CA124" s="22"/>
      <c r="CB124" s="22"/>
      <c r="CC124" s="22"/>
      <c r="CD124" s="22"/>
      <c r="CE124" s="22"/>
      <c r="CF124" s="22"/>
      <c r="CG124" s="22"/>
      <c r="CH124" s="22"/>
      <c r="CI124" s="22"/>
      <c r="CJ124" s="22"/>
      <c r="CK124" s="22"/>
      <c r="CL124" s="22"/>
      <c r="CM124" s="22"/>
      <c r="CN124" s="22"/>
      <c r="CO124" s="22"/>
      <c r="CP124" s="22"/>
      <c r="CQ124" s="22"/>
      <c r="CR124" s="22"/>
      <c r="CS124" s="22"/>
      <c r="CT124" s="22"/>
      <c r="CU124" s="22"/>
      <c r="CV124" s="22"/>
      <c r="CW124" s="22"/>
      <c r="CX124" s="22"/>
      <c r="CY124" s="22"/>
      <c r="CZ124" s="22"/>
      <c r="DA124" s="22"/>
      <c r="DB124" s="22"/>
      <c r="DC124" s="22"/>
      <c r="DD124" s="22"/>
      <c r="DE124" s="22"/>
      <c r="DF124" s="22"/>
      <c r="DG124" s="22"/>
      <c r="DH124" s="22"/>
      <c r="DI124" s="22"/>
      <c r="DJ124" s="22"/>
      <c r="DK124" s="22"/>
      <c r="DL124" s="22"/>
      <c r="DM124" s="22"/>
      <c r="DN124" s="22"/>
      <c r="DO124" s="22"/>
      <c r="DP124" s="22"/>
      <c r="DQ124" s="22"/>
      <c r="DR124" s="22"/>
      <c r="DS124" s="22"/>
      <c r="DT124" s="22"/>
      <c r="DU124" s="22"/>
      <c r="DV124" s="22"/>
      <c r="DW124" s="22"/>
      <c r="DX124" s="22"/>
      <c r="DY124" s="22"/>
      <c r="DZ124" s="22"/>
      <c r="EA124" s="22"/>
      <c r="EB124" s="22"/>
      <c r="EC124" s="22"/>
      <c r="ED124" s="22"/>
      <c r="EE124" s="22"/>
      <c r="EF124" s="22"/>
      <c r="EG124" s="22"/>
      <c r="EH124" s="22"/>
      <c r="EI124" s="22"/>
      <c r="EJ124" s="22"/>
      <c r="EK124" s="22"/>
      <c r="EL124" s="22"/>
      <c r="EM124" s="22"/>
      <c r="EN124" s="22"/>
      <c r="EO124" s="22"/>
      <c r="EP124" s="22"/>
      <c r="EQ124" s="22"/>
      <c r="ER124" s="22"/>
      <c r="ES124" s="22"/>
      <c r="ET124" s="22"/>
      <c r="EU124" s="22"/>
      <c r="EV124" s="22"/>
      <c r="EW124" s="22"/>
      <c r="EX124" s="22"/>
      <c r="EY124" s="22"/>
      <c r="EZ124" s="22"/>
      <c r="FA124" s="22"/>
      <c r="FB124" s="22"/>
      <c r="FC124" s="22"/>
      <c r="FD124" s="22"/>
      <c r="FE124" s="22"/>
      <c r="FF124" s="22"/>
      <c r="FG124" s="22"/>
      <c r="FH124" s="22"/>
      <c r="FI124" s="22"/>
      <c r="FJ124" s="22"/>
      <c r="FK124" s="22"/>
      <c r="FL124" s="22"/>
      <c r="FM124" s="22"/>
      <c r="FN124" s="22"/>
      <c r="FO124" s="22"/>
      <c r="FP124" s="22"/>
      <c r="FQ124" s="22"/>
      <c r="FR124" s="22"/>
      <c r="FS124" s="22"/>
      <c r="FT124" s="22"/>
      <c r="FU124" s="22"/>
      <c r="FV124" s="22"/>
      <c r="FW124" s="22"/>
      <c r="FX124" s="22"/>
      <c r="FY124" s="22"/>
      <c r="FZ124" s="22"/>
      <c r="GA124" s="22"/>
      <c r="GB124" s="22"/>
      <c r="GC124" s="22"/>
      <c r="GD124" s="22"/>
      <c r="GE124" s="22"/>
      <c r="GF124" s="22"/>
      <c r="GG124" s="22"/>
      <c r="GH124" s="22"/>
      <c r="GI124" s="22"/>
      <c r="GJ124" s="22"/>
      <c r="GK124" s="22"/>
      <c r="GL124" s="22"/>
      <c r="GM124" s="22"/>
      <c r="GN124" s="22"/>
      <c r="GO124" s="22"/>
      <c r="GP124" s="22"/>
      <c r="GQ124" s="22"/>
      <c r="GR124" s="22"/>
      <c r="GS124" s="22"/>
      <c r="GT124" s="22"/>
      <c r="GU124" s="22"/>
      <c r="GV124" s="22"/>
      <c r="GW124" s="22"/>
      <c r="GX124" s="22"/>
      <c r="GY124" s="22"/>
      <c r="GZ124" s="22"/>
      <c r="HA124" s="22"/>
      <c r="HB124" s="22"/>
      <c r="HC124" s="22"/>
      <c r="HD124" s="22"/>
      <c r="HE124" s="22"/>
      <c r="HF124" s="22"/>
      <c r="HG124" s="22"/>
    </row>
    <row r="125" spans="1:215">
      <c r="A125" s="22"/>
      <c r="B125" s="13"/>
      <c r="C125" s="23"/>
      <c r="D125" s="23"/>
      <c r="E125" s="24"/>
      <c r="F125" s="25"/>
      <c r="G125" s="26"/>
      <c r="H125" s="26"/>
      <c r="I125" s="22"/>
      <c r="J125" s="22"/>
      <c r="K125" s="22"/>
      <c r="L125" s="22"/>
      <c r="M125" s="22"/>
      <c r="N125" s="22"/>
      <c r="O125" s="22"/>
      <c r="P125" s="22"/>
      <c r="Q125" s="22"/>
      <c r="R125" s="22"/>
      <c r="S125" s="22"/>
      <c r="T125" s="22"/>
      <c r="U125" s="22"/>
      <c r="V125" s="22"/>
      <c r="W125" s="22"/>
      <c r="X125" s="22"/>
      <c r="Y125" s="22"/>
      <c r="Z125" s="22"/>
      <c r="AA125" s="22"/>
      <c r="AB125" s="22"/>
      <c r="AC125" s="22"/>
      <c r="AD125" s="22"/>
      <c r="AE125" s="22"/>
      <c r="AF125" s="22"/>
      <c r="AG125" s="22"/>
      <c r="AH125" s="22"/>
      <c r="AI125" s="22"/>
      <c r="AJ125" s="22"/>
      <c r="AK125" s="22"/>
      <c r="AL125" s="22"/>
      <c r="AM125" s="22"/>
      <c r="AN125" s="22"/>
      <c r="AO125" s="22"/>
      <c r="AP125" s="22"/>
      <c r="AQ125" s="22"/>
      <c r="AR125" s="22"/>
      <c r="AS125" s="22"/>
      <c r="AT125" s="22"/>
      <c r="AU125" s="22"/>
      <c r="AV125" s="22"/>
      <c r="AW125" s="22"/>
      <c r="AX125" s="22"/>
      <c r="AY125" s="22"/>
      <c r="AZ125" s="22"/>
      <c r="BA125" s="22"/>
      <c r="BB125" s="22"/>
      <c r="BC125" s="22"/>
      <c r="BD125" s="22"/>
      <c r="BE125" s="22"/>
      <c r="BF125" s="22"/>
      <c r="BG125" s="22"/>
      <c r="BH125" s="22"/>
      <c r="BI125" s="22"/>
      <c r="BJ125" s="22"/>
      <c r="BK125" s="22"/>
      <c r="BL125" s="22"/>
      <c r="BM125" s="22"/>
      <c r="BN125" s="22"/>
      <c r="BO125" s="22"/>
      <c r="BP125" s="22"/>
      <c r="BQ125" s="22"/>
      <c r="BR125" s="22"/>
      <c r="BS125" s="22"/>
      <c r="BT125" s="22"/>
      <c r="BU125" s="22"/>
      <c r="BV125" s="22"/>
      <c r="BW125" s="22"/>
      <c r="BX125" s="22"/>
      <c r="BY125" s="22"/>
      <c r="BZ125" s="22"/>
      <c r="CA125" s="22"/>
      <c r="CB125" s="22"/>
      <c r="CC125" s="22"/>
      <c r="CD125" s="22"/>
      <c r="CE125" s="22"/>
      <c r="CF125" s="22"/>
      <c r="CG125" s="22"/>
      <c r="CH125" s="22"/>
      <c r="CI125" s="22"/>
      <c r="CJ125" s="22"/>
      <c r="CK125" s="22"/>
      <c r="CL125" s="22"/>
      <c r="CM125" s="22"/>
      <c r="CN125" s="22"/>
      <c r="CO125" s="22"/>
      <c r="CP125" s="22"/>
      <c r="CQ125" s="22"/>
      <c r="CR125" s="22"/>
      <c r="CS125" s="22"/>
      <c r="CT125" s="22"/>
      <c r="CU125" s="22"/>
      <c r="CV125" s="22"/>
      <c r="CW125" s="22"/>
      <c r="CX125" s="22"/>
      <c r="CY125" s="22"/>
      <c r="CZ125" s="22"/>
      <c r="DA125" s="22"/>
      <c r="DB125" s="22"/>
      <c r="DC125" s="22"/>
      <c r="DD125" s="22"/>
      <c r="DE125" s="22"/>
      <c r="DF125" s="22"/>
      <c r="DG125" s="22"/>
      <c r="DH125" s="22"/>
      <c r="DI125" s="22"/>
      <c r="DJ125" s="22"/>
      <c r="DK125" s="22"/>
      <c r="DL125" s="22"/>
      <c r="DM125" s="22"/>
      <c r="DN125" s="22"/>
      <c r="DO125" s="22"/>
      <c r="DP125" s="22"/>
      <c r="DQ125" s="22"/>
      <c r="DR125" s="22"/>
      <c r="DS125" s="22"/>
      <c r="DT125" s="22"/>
      <c r="DU125" s="22"/>
      <c r="DV125" s="22"/>
      <c r="DW125" s="22"/>
      <c r="DX125" s="22"/>
      <c r="DY125" s="22"/>
      <c r="DZ125" s="22"/>
      <c r="EA125" s="22"/>
      <c r="EB125" s="22"/>
      <c r="EC125" s="22"/>
      <c r="ED125" s="22"/>
      <c r="EE125" s="22"/>
      <c r="EF125" s="22"/>
      <c r="EG125" s="22"/>
      <c r="EH125" s="22"/>
      <c r="EI125" s="22"/>
      <c r="EJ125" s="22"/>
      <c r="EK125" s="22"/>
      <c r="EL125" s="22"/>
      <c r="EM125" s="22"/>
      <c r="EN125" s="22"/>
      <c r="EO125" s="22"/>
      <c r="EP125" s="22"/>
      <c r="EQ125" s="22"/>
      <c r="ER125" s="22"/>
      <c r="ES125" s="22"/>
      <c r="ET125" s="22"/>
      <c r="EU125" s="22"/>
      <c r="EV125" s="22"/>
      <c r="EW125" s="22"/>
      <c r="EX125" s="22"/>
      <c r="EY125" s="22"/>
      <c r="EZ125" s="22"/>
      <c r="FA125" s="22"/>
      <c r="FB125" s="22"/>
      <c r="FC125" s="22"/>
      <c r="FD125" s="22"/>
      <c r="FE125" s="22"/>
      <c r="FF125" s="22"/>
      <c r="FG125" s="22"/>
      <c r="FH125" s="22"/>
      <c r="FI125" s="22"/>
      <c r="FJ125" s="22"/>
      <c r="FK125" s="22"/>
      <c r="FL125" s="22"/>
      <c r="FM125" s="22"/>
      <c r="FN125" s="22"/>
      <c r="FO125" s="22"/>
      <c r="FP125" s="22"/>
      <c r="FQ125" s="22"/>
      <c r="FR125" s="22"/>
      <c r="FS125" s="22"/>
      <c r="FT125" s="22"/>
      <c r="FU125" s="22"/>
      <c r="FV125" s="22"/>
      <c r="FW125" s="22"/>
      <c r="FX125" s="22"/>
      <c r="FY125" s="22"/>
      <c r="FZ125" s="22"/>
      <c r="GA125" s="22"/>
      <c r="GB125" s="22"/>
      <c r="GC125" s="22"/>
      <c r="GD125" s="22"/>
      <c r="GE125" s="22"/>
      <c r="GF125" s="22"/>
      <c r="GG125" s="22"/>
      <c r="GH125" s="22"/>
      <c r="GI125" s="22"/>
      <c r="GJ125" s="22"/>
      <c r="GK125" s="22"/>
      <c r="GL125" s="22"/>
      <c r="GM125" s="22"/>
      <c r="GN125" s="22"/>
      <c r="GO125" s="22"/>
      <c r="GP125" s="22"/>
      <c r="GQ125" s="22"/>
      <c r="GR125" s="22"/>
      <c r="GS125" s="22"/>
      <c r="GT125" s="22"/>
      <c r="GU125" s="22"/>
      <c r="GV125" s="22"/>
      <c r="GW125" s="22"/>
      <c r="GX125" s="22"/>
      <c r="GY125" s="22"/>
      <c r="GZ125" s="22"/>
      <c r="HA125" s="22"/>
      <c r="HB125" s="22"/>
      <c r="HC125" s="22"/>
      <c r="HD125" s="22"/>
      <c r="HE125" s="22"/>
      <c r="HF125" s="22"/>
      <c r="HG125" s="22"/>
    </row>
    <row r="126" spans="1:215">
      <c r="A126" s="22"/>
      <c r="B126" s="13"/>
      <c r="C126" s="23"/>
      <c r="D126" s="23"/>
      <c r="E126" s="24"/>
      <c r="F126" s="25"/>
      <c r="G126" s="26"/>
      <c r="H126" s="26"/>
      <c r="I126" s="22"/>
      <c r="J126" s="22"/>
      <c r="K126" s="22"/>
      <c r="L126" s="22"/>
      <c r="M126" s="22"/>
      <c r="N126" s="22"/>
      <c r="O126" s="22"/>
      <c r="P126" s="22"/>
      <c r="Q126" s="22"/>
      <c r="R126" s="22"/>
      <c r="S126" s="22"/>
      <c r="T126" s="22"/>
      <c r="U126" s="22"/>
      <c r="V126" s="22"/>
      <c r="W126" s="22"/>
      <c r="X126" s="22"/>
      <c r="Y126" s="22"/>
      <c r="Z126" s="22"/>
      <c r="AA126" s="22"/>
      <c r="AB126" s="22"/>
      <c r="AC126" s="22"/>
      <c r="AD126" s="22"/>
      <c r="AE126" s="22"/>
      <c r="AF126" s="22"/>
      <c r="AG126" s="22"/>
      <c r="AH126" s="22"/>
      <c r="AI126" s="22"/>
      <c r="AJ126" s="22"/>
      <c r="AK126" s="22"/>
      <c r="AL126" s="22"/>
      <c r="AM126" s="22"/>
      <c r="AN126" s="22"/>
      <c r="AO126" s="22"/>
      <c r="AP126" s="22"/>
      <c r="AQ126" s="22"/>
      <c r="AR126" s="22"/>
      <c r="AS126" s="22"/>
      <c r="AT126" s="22"/>
      <c r="AU126" s="22"/>
      <c r="AV126" s="22"/>
      <c r="AW126" s="22"/>
      <c r="AX126" s="22"/>
      <c r="AY126" s="22"/>
      <c r="AZ126" s="22"/>
      <c r="BA126" s="22"/>
      <c r="BB126" s="22"/>
      <c r="BC126" s="22"/>
      <c r="BD126" s="22"/>
      <c r="BE126" s="22"/>
      <c r="BF126" s="22"/>
      <c r="BG126" s="22"/>
      <c r="BH126" s="22"/>
      <c r="BI126" s="22"/>
      <c r="BJ126" s="22"/>
      <c r="BK126" s="22"/>
      <c r="BL126" s="22"/>
      <c r="BM126" s="22"/>
      <c r="BN126" s="22"/>
      <c r="BO126" s="22"/>
      <c r="BP126" s="22"/>
      <c r="BQ126" s="22"/>
      <c r="BR126" s="22"/>
      <c r="BS126" s="22"/>
      <c r="BT126" s="22"/>
      <c r="BU126" s="22"/>
      <c r="BV126" s="22"/>
      <c r="BW126" s="22"/>
      <c r="BX126" s="22"/>
      <c r="BY126" s="22"/>
      <c r="BZ126" s="22"/>
      <c r="CA126" s="22"/>
      <c r="CB126" s="22"/>
      <c r="CC126" s="22"/>
      <c r="CD126" s="22"/>
      <c r="CE126" s="22"/>
      <c r="CF126" s="22"/>
      <c r="CG126" s="22"/>
      <c r="CH126" s="22"/>
      <c r="CI126" s="22"/>
      <c r="CJ126" s="22"/>
      <c r="CK126" s="22"/>
      <c r="CL126" s="22"/>
      <c r="CM126" s="22"/>
      <c r="CN126" s="22"/>
      <c r="CO126" s="22"/>
      <c r="CP126" s="22"/>
      <c r="CQ126" s="22"/>
      <c r="CR126" s="22"/>
      <c r="CS126" s="22"/>
      <c r="CT126" s="22"/>
      <c r="CU126" s="22"/>
      <c r="CV126" s="22"/>
      <c r="CW126" s="22"/>
      <c r="CX126" s="22"/>
      <c r="CY126" s="22"/>
      <c r="CZ126" s="22"/>
      <c r="DA126" s="22"/>
      <c r="DB126" s="22"/>
      <c r="DC126" s="22"/>
      <c r="DD126" s="22"/>
      <c r="DE126" s="22"/>
      <c r="DF126" s="22"/>
      <c r="DG126" s="22"/>
      <c r="DH126" s="22"/>
      <c r="DI126" s="22"/>
      <c r="DJ126" s="22"/>
      <c r="DK126" s="22"/>
      <c r="DL126" s="22"/>
      <c r="DM126" s="22"/>
      <c r="DN126" s="22"/>
      <c r="DO126" s="22"/>
      <c r="DP126" s="22"/>
      <c r="DQ126" s="22"/>
      <c r="DR126" s="22"/>
      <c r="DS126" s="22"/>
      <c r="DT126" s="22"/>
      <c r="DU126" s="22"/>
      <c r="DV126" s="22"/>
      <c r="DW126" s="22"/>
      <c r="DX126" s="22"/>
      <c r="DY126" s="22"/>
      <c r="DZ126" s="22"/>
      <c r="EA126" s="22"/>
      <c r="EB126" s="22"/>
      <c r="EC126" s="22"/>
      <c r="ED126" s="22"/>
      <c r="EE126" s="22"/>
      <c r="EF126" s="22"/>
      <c r="EG126" s="22"/>
      <c r="EH126" s="22"/>
      <c r="EI126" s="22"/>
      <c r="EJ126" s="22"/>
      <c r="EK126" s="22"/>
      <c r="EL126" s="22"/>
      <c r="EM126" s="22"/>
      <c r="EN126" s="22"/>
      <c r="EO126" s="22"/>
      <c r="EP126" s="22"/>
      <c r="EQ126" s="22"/>
      <c r="ER126" s="22"/>
      <c r="ES126" s="22"/>
      <c r="ET126" s="22"/>
      <c r="EU126" s="22"/>
      <c r="EV126" s="22"/>
      <c r="EW126" s="22"/>
      <c r="EX126" s="22"/>
      <c r="EY126" s="22"/>
      <c r="EZ126" s="22"/>
      <c r="FA126" s="22"/>
      <c r="FB126" s="22"/>
      <c r="FC126" s="22"/>
      <c r="FD126" s="22"/>
      <c r="FE126" s="22"/>
      <c r="FF126" s="22"/>
      <c r="FG126" s="22"/>
      <c r="FH126" s="22"/>
      <c r="FI126" s="22"/>
      <c r="FJ126" s="22"/>
      <c r="FK126" s="22"/>
      <c r="FL126" s="22"/>
      <c r="FM126" s="22"/>
      <c r="FN126" s="22"/>
      <c r="FO126" s="22"/>
      <c r="FP126" s="22"/>
      <c r="FQ126" s="22"/>
      <c r="FR126" s="22"/>
      <c r="FS126" s="22"/>
      <c r="FT126" s="22"/>
      <c r="FU126" s="22"/>
      <c r="FV126" s="22"/>
      <c r="FW126" s="22"/>
      <c r="FX126" s="22"/>
      <c r="FY126" s="22"/>
      <c r="FZ126" s="22"/>
      <c r="GA126" s="22"/>
      <c r="GB126" s="22"/>
      <c r="GC126" s="22"/>
      <c r="GD126" s="22"/>
      <c r="GE126" s="22"/>
      <c r="GF126" s="22"/>
      <c r="GG126" s="22"/>
      <c r="GH126" s="22"/>
      <c r="GI126" s="22"/>
      <c r="GJ126" s="22"/>
      <c r="GK126" s="22"/>
      <c r="GL126" s="22"/>
      <c r="GM126" s="22"/>
      <c r="GN126" s="22"/>
      <c r="GO126" s="22"/>
      <c r="GP126" s="22"/>
      <c r="GQ126" s="22"/>
      <c r="GR126" s="22"/>
      <c r="GS126" s="22"/>
      <c r="GT126" s="22"/>
      <c r="GU126" s="22"/>
      <c r="GV126" s="22"/>
      <c r="GW126" s="22"/>
      <c r="GX126" s="22"/>
      <c r="GY126" s="22"/>
      <c r="GZ126" s="22"/>
      <c r="HA126" s="22"/>
      <c r="HB126" s="22"/>
      <c r="HC126" s="22"/>
      <c r="HD126" s="22"/>
      <c r="HE126" s="22"/>
      <c r="HF126" s="22"/>
      <c r="HG126" s="22"/>
    </row>
    <row r="127" spans="1:215">
      <c r="A127" s="22"/>
      <c r="B127" s="13"/>
      <c r="C127" s="23"/>
      <c r="D127" s="23"/>
      <c r="E127" s="24"/>
      <c r="F127" s="25"/>
      <c r="G127" s="26"/>
      <c r="H127" s="26"/>
      <c r="I127" s="22"/>
      <c r="J127" s="22"/>
      <c r="K127" s="22"/>
      <c r="L127" s="22"/>
      <c r="M127" s="22"/>
      <c r="N127" s="22"/>
      <c r="O127" s="22"/>
      <c r="P127" s="22"/>
      <c r="Q127" s="22"/>
      <c r="R127" s="22"/>
      <c r="S127" s="22"/>
      <c r="T127" s="22"/>
      <c r="U127" s="22"/>
      <c r="V127" s="22"/>
      <c r="W127" s="22"/>
      <c r="X127" s="22"/>
      <c r="Y127" s="22"/>
      <c r="Z127" s="22"/>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c r="AX127" s="22"/>
      <c r="AY127" s="22"/>
      <c r="AZ127" s="22"/>
      <c r="BA127" s="22"/>
      <c r="BB127" s="22"/>
      <c r="BC127" s="22"/>
      <c r="BD127" s="22"/>
      <c r="BE127" s="22"/>
      <c r="BF127" s="22"/>
      <c r="BG127" s="22"/>
      <c r="BH127" s="22"/>
      <c r="BI127" s="22"/>
      <c r="BJ127" s="22"/>
      <c r="BK127" s="22"/>
      <c r="BL127" s="22"/>
      <c r="BM127" s="22"/>
      <c r="BN127" s="22"/>
      <c r="BO127" s="22"/>
      <c r="BP127" s="22"/>
      <c r="BQ127" s="22"/>
      <c r="BR127" s="22"/>
      <c r="BS127" s="22"/>
      <c r="BT127" s="22"/>
      <c r="BU127" s="22"/>
      <c r="BV127" s="22"/>
      <c r="BW127" s="22"/>
      <c r="BX127" s="22"/>
      <c r="BY127" s="22"/>
      <c r="BZ127" s="22"/>
      <c r="CA127" s="22"/>
      <c r="CB127" s="22"/>
      <c r="CC127" s="22"/>
      <c r="CD127" s="22"/>
      <c r="CE127" s="22"/>
      <c r="CF127" s="22"/>
      <c r="CG127" s="22"/>
      <c r="CH127" s="22"/>
      <c r="CI127" s="22"/>
      <c r="CJ127" s="22"/>
      <c r="CK127" s="22"/>
      <c r="CL127" s="22"/>
      <c r="CM127" s="22"/>
      <c r="CN127" s="22"/>
      <c r="CO127" s="22"/>
      <c r="CP127" s="22"/>
      <c r="CQ127" s="22"/>
      <c r="CR127" s="22"/>
      <c r="CS127" s="22"/>
      <c r="CT127" s="22"/>
      <c r="CU127" s="22"/>
      <c r="CV127" s="22"/>
      <c r="CW127" s="22"/>
      <c r="CX127" s="22"/>
      <c r="CY127" s="22"/>
      <c r="CZ127" s="22"/>
      <c r="DA127" s="22"/>
      <c r="DB127" s="22"/>
      <c r="DC127" s="22"/>
      <c r="DD127" s="22"/>
      <c r="DE127" s="22"/>
      <c r="DF127" s="22"/>
      <c r="DG127" s="22"/>
      <c r="DH127" s="22"/>
      <c r="DI127" s="22"/>
      <c r="DJ127" s="22"/>
      <c r="DK127" s="22"/>
      <c r="DL127" s="22"/>
      <c r="DM127" s="22"/>
      <c r="DN127" s="22"/>
      <c r="DO127" s="22"/>
      <c r="DP127" s="22"/>
      <c r="DQ127" s="22"/>
      <c r="DR127" s="22"/>
      <c r="DS127" s="22"/>
      <c r="DT127" s="22"/>
      <c r="DU127" s="22"/>
      <c r="DV127" s="22"/>
      <c r="DW127" s="22"/>
      <c r="DX127" s="22"/>
      <c r="DY127" s="22"/>
      <c r="DZ127" s="22"/>
      <c r="EA127" s="22"/>
      <c r="EB127" s="22"/>
      <c r="EC127" s="22"/>
      <c r="ED127" s="22"/>
      <c r="EE127" s="22"/>
      <c r="EF127" s="22"/>
      <c r="EG127" s="22"/>
      <c r="EH127" s="22"/>
      <c r="EI127" s="22"/>
      <c r="EJ127" s="22"/>
      <c r="EK127" s="22"/>
      <c r="EL127" s="22"/>
      <c r="EM127" s="22"/>
      <c r="EN127" s="22"/>
      <c r="EO127" s="22"/>
      <c r="EP127" s="22"/>
      <c r="EQ127" s="22"/>
      <c r="ER127" s="22"/>
      <c r="ES127" s="22"/>
      <c r="ET127" s="22"/>
      <c r="EU127" s="22"/>
      <c r="EV127" s="22"/>
      <c r="EW127" s="22"/>
      <c r="EX127" s="22"/>
      <c r="EY127" s="22"/>
      <c r="EZ127" s="22"/>
      <c r="FA127" s="22"/>
      <c r="FB127" s="22"/>
      <c r="FC127" s="22"/>
      <c r="FD127" s="22"/>
      <c r="FE127" s="22"/>
      <c r="FF127" s="22"/>
      <c r="FG127" s="22"/>
      <c r="FH127" s="22"/>
      <c r="FI127" s="22"/>
      <c r="FJ127" s="22"/>
      <c r="FK127" s="22"/>
      <c r="FL127" s="22"/>
      <c r="FM127" s="22"/>
      <c r="FN127" s="22"/>
      <c r="FO127" s="22"/>
      <c r="FP127" s="22"/>
      <c r="FQ127" s="22"/>
      <c r="FR127" s="22"/>
      <c r="FS127" s="22"/>
      <c r="FT127" s="22"/>
      <c r="FU127" s="22"/>
      <c r="FV127" s="22"/>
      <c r="FW127" s="22"/>
      <c r="FX127" s="22"/>
      <c r="FY127" s="22"/>
      <c r="FZ127" s="22"/>
      <c r="GA127" s="22"/>
      <c r="GB127" s="22"/>
      <c r="GC127" s="22"/>
      <c r="GD127" s="22"/>
      <c r="GE127" s="22"/>
      <c r="GF127" s="22"/>
      <c r="GG127" s="22"/>
      <c r="GH127" s="22"/>
      <c r="GI127" s="22"/>
      <c r="GJ127" s="22"/>
      <c r="GK127" s="22"/>
      <c r="GL127" s="22"/>
      <c r="GM127" s="22"/>
      <c r="GN127" s="22"/>
      <c r="GO127" s="22"/>
      <c r="GP127" s="22"/>
      <c r="GQ127" s="22"/>
      <c r="GR127" s="22"/>
      <c r="GS127" s="22"/>
      <c r="GT127" s="22"/>
      <c r="GU127" s="22"/>
      <c r="GV127" s="22"/>
      <c r="GW127" s="22"/>
      <c r="GX127" s="22"/>
      <c r="GY127" s="22"/>
      <c r="GZ127" s="22"/>
      <c r="HA127" s="22"/>
      <c r="HB127" s="22"/>
      <c r="HC127" s="22"/>
      <c r="HD127" s="22"/>
      <c r="HE127" s="22"/>
      <c r="HF127" s="22"/>
      <c r="HG127" s="22"/>
    </row>
    <row r="128" spans="1:215">
      <c r="A128" s="22"/>
      <c r="B128" s="13"/>
      <c r="C128" s="23"/>
      <c r="D128" s="23"/>
      <c r="E128" s="24"/>
      <c r="F128" s="25"/>
      <c r="G128" s="26"/>
      <c r="H128" s="26"/>
      <c r="I128" s="22"/>
      <c r="J128" s="22"/>
      <c r="K128" s="22"/>
      <c r="L128" s="22"/>
      <c r="M128" s="22"/>
      <c r="N128" s="22"/>
      <c r="O128" s="22"/>
      <c r="P128" s="22"/>
      <c r="Q128" s="22"/>
      <c r="R128" s="22"/>
      <c r="S128" s="22"/>
      <c r="T128" s="22"/>
      <c r="U128" s="22"/>
      <c r="V128" s="22"/>
      <c r="W128" s="22"/>
      <c r="X128" s="22"/>
      <c r="Y128" s="22"/>
      <c r="Z128" s="22"/>
      <c r="AA128" s="22"/>
      <c r="AB128" s="22"/>
      <c r="AC128" s="22"/>
      <c r="AD128" s="22"/>
      <c r="AE128" s="22"/>
      <c r="AF128" s="22"/>
      <c r="AG128" s="22"/>
      <c r="AH128" s="22"/>
      <c r="AI128" s="22"/>
      <c r="AJ128" s="22"/>
      <c r="AK128" s="22"/>
      <c r="AL128" s="22"/>
      <c r="AM128" s="22"/>
      <c r="AN128" s="22"/>
      <c r="AO128" s="22"/>
      <c r="AP128" s="22"/>
      <c r="AQ128" s="22"/>
      <c r="AR128" s="22"/>
      <c r="AS128" s="22"/>
      <c r="AT128" s="22"/>
      <c r="AU128" s="22"/>
      <c r="AV128" s="22"/>
      <c r="AW128" s="22"/>
      <c r="AX128" s="22"/>
      <c r="AY128" s="22"/>
      <c r="AZ128" s="22"/>
      <c r="BA128" s="22"/>
      <c r="BB128" s="22"/>
      <c r="BC128" s="22"/>
      <c r="BD128" s="22"/>
      <c r="BE128" s="22"/>
      <c r="BF128" s="22"/>
      <c r="BG128" s="22"/>
      <c r="BH128" s="22"/>
      <c r="BI128" s="22"/>
      <c r="BJ128" s="22"/>
      <c r="BK128" s="22"/>
      <c r="BL128" s="22"/>
      <c r="BM128" s="22"/>
      <c r="BN128" s="22"/>
      <c r="BO128" s="22"/>
      <c r="BP128" s="22"/>
      <c r="BQ128" s="22"/>
      <c r="BR128" s="22"/>
      <c r="BS128" s="22"/>
      <c r="BT128" s="22"/>
      <c r="BU128" s="22"/>
      <c r="BV128" s="22"/>
      <c r="BW128" s="22"/>
      <c r="BX128" s="22"/>
      <c r="BY128" s="22"/>
      <c r="BZ128" s="22"/>
      <c r="CA128" s="22"/>
      <c r="CB128" s="22"/>
      <c r="CC128" s="22"/>
      <c r="CD128" s="22"/>
      <c r="CE128" s="22"/>
      <c r="CF128" s="22"/>
      <c r="CG128" s="22"/>
      <c r="CH128" s="22"/>
      <c r="CI128" s="22"/>
      <c r="CJ128" s="22"/>
      <c r="CK128" s="22"/>
      <c r="CL128" s="22"/>
      <c r="CM128" s="22"/>
      <c r="CN128" s="22"/>
      <c r="CO128" s="22"/>
      <c r="CP128" s="22"/>
      <c r="CQ128" s="22"/>
      <c r="CR128" s="22"/>
      <c r="CS128" s="22"/>
      <c r="CT128" s="22"/>
      <c r="CU128" s="22"/>
      <c r="CV128" s="22"/>
      <c r="CW128" s="22"/>
      <c r="CX128" s="22"/>
      <c r="CY128" s="22"/>
      <c r="CZ128" s="22"/>
      <c r="DA128" s="22"/>
      <c r="DB128" s="22"/>
      <c r="DC128" s="22"/>
      <c r="DD128" s="22"/>
      <c r="DE128" s="22"/>
      <c r="DF128" s="22"/>
      <c r="DG128" s="22"/>
      <c r="DH128" s="22"/>
      <c r="DI128" s="22"/>
      <c r="DJ128" s="22"/>
      <c r="DK128" s="22"/>
      <c r="DL128" s="22"/>
      <c r="DM128" s="22"/>
      <c r="DN128" s="22"/>
      <c r="DO128" s="22"/>
      <c r="DP128" s="22"/>
      <c r="DQ128" s="22"/>
      <c r="DR128" s="22"/>
      <c r="DS128" s="22"/>
      <c r="DT128" s="22"/>
      <c r="DU128" s="22"/>
      <c r="DV128" s="22"/>
      <c r="DW128" s="22"/>
      <c r="DX128" s="22"/>
      <c r="DY128" s="22"/>
      <c r="DZ128" s="22"/>
      <c r="EA128" s="22"/>
      <c r="EB128" s="22"/>
      <c r="EC128" s="22"/>
      <c r="ED128" s="22"/>
      <c r="EE128" s="22"/>
      <c r="EF128" s="22"/>
      <c r="EG128" s="22"/>
      <c r="EH128" s="22"/>
      <c r="EI128" s="22"/>
      <c r="EJ128" s="22"/>
      <c r="EK128" s="22"/>
      <c r="EL128" s="22"/>
      <c r="EM128" s="22"/>
      <c r="EN128" s="22"/>
      <c r="EO128" s="22"/>
      <c r="EP128" s="22"/>
      <c r="EQ128" s="22"/>
      <c r="ER128" s="22"/>
      <c r="ES128" s="22"/>
      <c r="ET128" s="22"/>
      <c r="EU128" s="22"/>
      <c r="EV128" s="22"/>
      <c r="EW128" s="22"/>
      <c r="EX128" s="22"/>
      <c r="EY128" s="22"/>
      <c r="EZ128" s="22"/>
      <c r="FA128" s="22"/>
      <c r="FB128" s="22"/>
      <c r="FC128" s="22"/>
      <c r="FD128" s="22"/>
      <c r="FE128" s="22"/>
      <c r="FF128" s="22"/>
      <c r="FG128" s="22"/>
      <c r="FH128" s="22"/>
      <c r="FI128" s="22"/>
      <c r="FJ128" s="22"/>
      <c r="FK128" s="22"/>
      <c r="FL128" s="22"/>
      <c r="FM128" s="22"/>
      <c r="FN128" s="22"/>
      <c r="FO128" s="22"/>
      <c r="FP128" s="22"/>
      <c r="FQ128" s="22"/>
      <c r="FR128" s="22"/>
      <c r="FS128" s="22"/>
      <c r="FT128" s="22"/>
      <c r="FU128" s="22"/>
      <c r="FV128" s="22"/>
      <c r="FW128" s="22"/>
      <c r="FX128" s="22"/>
      <c r="FY128" s="22"/>
      <c r="FZ128" s="22"/>
      <c r="GA128" s="22"/>
      <c r="GB128" s="22"/>
      <c r="GC128" s="22"/>
      <c r="GD128" s="22"/>
      <c r="GE128" s="22"/>
      <c r="GF128" s="22"/>
      <c r="GG128" s="22"/>
      <c r="GH128" s="22"/>
      <c r="GI128" s="22"/>
      <c r="GJ128" s="22"/>
      <c r="GK128" s="22"/>
      <c r="GL128" s="22"/>
      <c r="GM128" s="22"/>
      <c r="GN128" s="22"/>
      <c r="GO128" s="22"/>
      <c r="GP128" s="22"/>
      <c r="GQ128" s="22"/>
      <c r="GR128" s="22"/>
      <c r="GS128" s="22"/>
      <c r="GT128" s="22"/>
      <c r="GU128" s="22"/>
      <c r="GV128" s="22"/>
      <c r="GW128" s="22"/>
      <c r="GX128" s="22"/>
      <c r="GY128" s="22"/>
      <c r="GZ128" s="22"/>
      <c r="HA128" s="22"/>
      <c r="HB128" s="22"/>
      <c r="HC128" s="22"/>
      <c r="HD128" s="22"/>
      <c r="HE128" s="22"/>
      <c r="HF128" s="22"/>
      <c r="HG128" s="22"/>
    </row>
    <row r="129" spans="1:215">
      <c r="A129" s="22"/>
      <c r="B129" s="13"/>
      <c r="C129" s="23"/>
      <c r="D129" s="23"/>
      <c r="E129" s="24"/>
      <c r="F129" s="25"/>
      <c r="G129" s="26"/>
      <c r="H129" s="26"/>
      <c r="I129" s="22"/>
      <c r="J129" s="22"/>
      <c r="K129" s="22"/>
      <c r="L129" s="22"/>
      <c r="M129" s="22"/>
      <c r="N129" s="22"/>
      <c r="O129" s="22"/>
      <c r="P129" s="22"/>
      <c r="Q129" s="22"/>
      <c r="R129" s="22"/>
      <c r="S129" s="22"/>
      <c r="T129" s="22"/>
      <c r="U129" s="22"/>
      <c r="V129" s="22"/>
      <c r="W129" s="22"/>
      <c r="X129" s="22"/>
      <c r="Y129" s="22"/>
      <c r="Z129" s="22"/>
      <c r="AA129" s="22"/>
      <c r="AB129" s="22"/>
      <c r="AC129" s="22"/>
      <c r="AD129" s="22"/>
      <c r="AE129" s="22"/>
      <c r="AF129" s="22"/>
      <c r="AG129" s="22"/>
      <c r="AH129" s="22"/>
      <c r="AI129" s="22"/>
      <c r="AJ129" s="22"/>
      <c r="AK129" s="22"/>
      <c r="AL129" s="22"/>
      <c r="AM129" s="22"/>
      <c r="AN129" s="22"/>
      <c r="AO129" s="22"/>
      <c r="AP129" s="22"/>
      <c r="AQ129" s="22"/>
      <c r="AR129" s="22"/>
      <c r="AS129" s="22"/>
      <c r="AT129" s="22"/>
      <c r="AU129" s="22"/>
      <c r="AV129" s="22"/>
      <c r="AW129" s="22"/>
      <c r="AX129" s="22"/>
      <c r="AY129" s="22"/>
      <c r="AZ129" s="22"/>
      <c r="BA129" s="22"/>
      <c r="BB129" s="22"/>
      <c r="BC129" s="22"/>
      <c r="BD129" s="22"/>
      <c r="BE129" s="22"/>
      <c r="BF129" s="22"/>
      <c r="BG129" s="22"/>
      <c r="BH129" s="22"/>
      <c r="BI129" s="22"/>
      <c r="BJ129" s="22"/>
      <c r="BK129" s="22"/>
      <c r="BL129" s="22"/>
      <c r="BM129" s="22"/>
      <c r="BN129" s="22"/>
      <c r="BO129" s="22"/>
      <c r="BP129" s="22"/>
      <c r="BQ129" s="22"/>
      <c r="BR129" s="22"/>
      <c r="BS129" s="22"/>
      <c r="BT129" s="22"/>
      <c r="BU129" s="22"/>
      <c r="BV129" s="22"/>
      <c r="BW129" s="22"/>
      <c r="BX129" s="22"/>
      <c r="BY129" s="22"/>
      <c r="BZ129" s="22"/>
      <c r="CA129" s="22"/>
      <c r="CB129" s="22"/>
      <c r="CC129" s="22"/>
      <c r="CD129" s="22"/>
      <c r="CE129" s="22"/>
      <c r="CF129" s="22"/>
      <c r="CG129" s="22"/>
      <c r="CH129" s="22"/>
      <c r="CI129" s="22"/>
      <c r="CJ129" s="22"/>
      <c r="CK129" s="22"/>
      <c r="CL129" s="22"/>
      <c r="CM129" s="22"/>
      <c r="CN129" s="22"/>
      <c r="CO129" s="22"/>
      <c r="CP129" s="22"/>
      <c r="CQ129" s="22"/>
      <c r="CR129" s="22"/>
      <c r="CS129" s="22"/>
      <c r="CT129" s="22"/>
      <c r="CU129" s="22"/>
      <c r="CV129" s="22"/>
      <c r="CW129" s="22"/>
      <c r="CX129" s="22"/>
      <c r="CY129" s="22"/>
      <c r="CZ129" s="22"/>
      <c r="DA129" s="22"/>
      <c r="DB129" s="22"/>
      <c r="DC129" s="22"/>
      <c r="DD129" s="22"/>
      <c r="DE129" s="22"/>
      <c r="DF129" s="22"/>
      <c r="DG129" s="22"/>
      <c r="DH129" s="22"/>
      <c r="DI129" s="22"/>
      <c r="DJ129" s="22"/>
      <c r="DK129" s="22"/>
      <c r="DL129" s="22"/>
      <c r="DM129" s="22"/>
      <c r="DN129" s="22"/>
      <c r="DO129" s="22"/>
      <c r="DP129" s="22"/>
      <c r="DQ129" s="22"/>
      <c r="DR129" s="22"/>
      <c r="DS129" s="22"/>
      <c r="DT129" s="22"/>
      <c r="DU129" s="22"/>
      <c r="DV129" s="22"/>
      <c r="DW129" s="22"/>
      <c r="DX129" s="22"/>
      <c r="DY129" s="22"/>
      <c r="DZ129" s="22"/>
      <c r="EA129" s="22"/>
      <c r="EB129" s="22"/>
      <c r="EC129" s="22"/>
      <c r="ED129" s="22"/>
      <c r="EE129" s="22"/>
      <c r="EF129" s="22"/>
      <c r="EG129" s="22"/>
      <c r="EH129" s="22"/>
      <c r="EI129" s="22"/>
      <c r="EJ129" s="22"/>
      <c r="EK129" s="22"/>
      <c r="EL129" s="22"/>
      <c r="EM129" s="22"/>
      <c r="EN129" s="22"/>
      <c r="EO129" s="22"/>
      <c r="EP129" s="22"/>
      <c r="EQ129" s="22"/>
      <c r="ER129" s="22"/>
      <c r="ES129" s="22"/>
      <c r="ET129" s="22"/>
      <c r="EU129" s="22"/>
      <c r="EV129" s="22"/>
      <c r="EW129" s="22"/>
      <c r="EX129" s="22"/>
      <c r="EY129" s="22"/>
      <c r="EZ129" s="22"/>
      <c r="FA129" s="22"/>
      <c r="FB129" s="22"/>
      <c r="FC129" s="22"/>
      <c r="FD129" s="22"/>
      <c r="FE129" s="22"/>
      <c r="FF129" s="22"/>
      <c r="FG129" s="22"/>
      <c r="FH129" s="22"/>
      <c r="FI129" s="22"/>
      <c r="FJ129" s="22"/>
      <c r="FK129" s="22"/>
      <c r="FL129" s="22"/>
      <c r="FM129" s="22"/>
      <c r="FN129" s="22"/>
      <c r="FO129" s="22"/>
      <c r="FP129" s="22"/>
      <c r="FQ129" s="22"/>
      <c r="FR129" s="22"/>
      <c r="FS129" s="22"/>
      <c r="FT129" s="22"/>
      <c r="FU129" s="22"/>
      <c r="FV129" s="22"/>
      <c r="FW129" s="22"/>
      <c r="FX129" s="22"/>
      <c r="FY129" s="22"/>
      <c r="FZ129" s="22"/>
      <c r="GA129" s="22"/>
      <c r="GB129" s="22"/>
      <c r="GC129" s="22"/>
      <c r="GD129" s="22"/>
      <c r="GE129" s="22"/>
      <c r="GF129" s="22"/>
      <c r="GG129" s="22"/>
      <c r="GH129" s="22"/>
      <c r="GI129" s="22"/>
      <c r="GJ129" s="22"/>
      <c r="GK129" s="22"/>
      <c r="GL129" s="22"/>
      <c r="GM129" s="22"/>
      <c r="GN129" s="22"/>
      <c r="GO129" s="22"/>
      <c r="GP129" s="22"/>
      <c r="GQ129" s="22"/>
      <c r="GR129" s="22"/>
      <c r="GS129" s="22"/>
      <c r="GT129" s="22"/>
      <c r="GU129" s="22"/>
      <c r="GV129" s="22"/>
      <c r="GW129" s="22"/>
      <c r="GX129" s="22"/>
      <c r="GY129" s="22"/>
      <c r="GZ129" s="22"/>
      <c r="HA129" s="22"/>
      <c r="HB129" s="22"/>
      <c r="HC129" s="22"/>
      <c r="HD129" s="22"/>
      <c r="HE129" s="22"/>
      <c r="HF129" s="22"/>
      <c r="HG129" s="22"/>
    </row>
    <row r="130" spans="1:215">
      <c r="A130" s="22"/>
      <c r="B130" s="13"/>
      <c r="C130" s="23"/>
      <c r="D130" s="23"/>
      <c r="E130" s="24"/>
      <c r="F130" s="25"/>
      <c r="G130" s="26"/>
      <c r="H130" s="26"/>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c r="AL130" s="22"/>
      <c r="AM130" s="22"/>
      <c r="AN130" s="22"/>
      <c r="AO130" s="22"/>
      <c r="AP130" s="22"/>
      <c r="AQ130" s="22"/>
      <c r="AR130" s="22"/>
      <c r="AS130" s="22"/>
      <c r="AT130" s="22"/>
      <c r="AU130" s="22"/>
      <c r="AV130" s="22"/>
      <c r="AW130" s="22"/>
      <c r="AX130" s="22"/>
      <c r="AY130" s="22"/>
      <c r="AZ130" s="22"/>
      <c r="BA130" s="22"/>
      <c r="BB130" s="22"/>
      <c r="BC130" s="22"/>
      <c r="BD130" s="22"/>
      <c r="BE130" s="22"/>
      <c r="BF130" s="22"/>
      <c r="BG130" s="22"/>
      <c r="BH130" s="22"/>
      <c r="BI130" s="22"/>
      <c r="BJ130" s="22"/>
      <c r="BK130" s="22"/>
      <c r="BL130" s="22"/>
      <c r="BM130" s="22"/>
      <c r="BN130" s="22"/>
      <c r="BO130" s="22"/>
      <c r="BP130" s="22"/>
      <c r="BQ130" s="22"/>
      <c r="BR130" s="22"/>
      <c r="BS130" s="22"/>
      <c r="BT130" s="22"/>
      <c r="BU130" s="22"/>
      <c r="BV130" s="22"/>
      <c r="BW130" s="22"/>
      <c r="BX130" s="22"/>
      <c r="BY130" s="22"/>
      <c r="BZ130" s="22"/>
      <c r="CA130" s="22"/>
      <c r="CB130" s="22"/>
      <c r="CC130" s="22"/>
      <c r="CD130" s="22"/>
      <c r="CE130" s="22"/>
      <c r="CF130" s="22"/>
      <c r="CG130" s="22"/>
      <c r="CH130" s="22"/>
      <c r="CI130" s="22"/>
      <c r="CJ130" s="22"/>
      <c r="CK130" s="22"/>
      <c r="CL130" s="22"/>
      <c r="CM130" s="22"/>
      <c r="CN130" s="22"/>
      <c r="CO130" s="22"/>
      <c r="CP130" s="22"/>
      <c r="CQ130" s="22"/>
      <c r="CR130" s="22"/>
      <c r="CS130" s="22"/>
      <c r="CT130" s="22"/>
      <c r="CU130" s="22"/>
      <c r="CV130" s="22"/>
      <c r="CW130" s="22"/>
      <c r="CX130" s="22"/>
      <c r="CY130" s="22"/>
      <c r="CZ130" s="22"/>
      <c r="DA130" s="22"/>
      <c r="DB130" s="22"/>
      <c r="DC130" s="22"/>
      <c r="DD130" s="22"/>
      <c r="DE130" s="22"/>
      <c r="DF130" s="22"/>
      <c r="DG130" s="22"/>
      <c r="DH130" s="22"/>
      <c r="DI130" s="22"/>
      <c r="DJ130" s="22"/>
      <c r="DK130" s="22"/>
      <c r="DL130" s="22"/>
      <c r="DM130" s="22"/>
      <c r="DN130" s="22"/>
      <c r="DO130" s="22"/>
      <c r="DP130" s="22"/>
      <c r="DQ130" s="22"/>
      <c r="DR130" s="22"/>
      <c r="DS130" s="22"/>
      <c r="DT130" s="22"/>
      <c r="DU130" s="22"/>
      <c r="DV130" s="22"/>
      <c r="DW130" s="22"/>
      <c r="DX130" s="22"/>
      <c r="DY130" s="22"/>
      <c r="DZ130" s="22"/>
      <c r="EA130" s="22"/>
      <c r="EB130" s="22"/>
      <c r="EC130" s="22"/>
      <c r="ED130" s="22"/>
      <c r="EE130" s="22"/>
      <c r="EF130" s="22"/>
      <c r="EG130" s="22"/>
      <c r="EH130" s="22"/>
      <c r="EI130" s="22"/>
      <c r="EJ130" s="22"/>
      <c r="EK130" s="22"/>
      <c r="EL130" s="22"/>
      <c r="EM130" s="22"/>
      <c r="EN130" s="22"/>
      <c r="EO130" s="22"/>
      <c r="EP130" s="22"/>
      <c r="EQ130" s="22"/>
      <c r="ER130" s="22"/>
      <c r="ES130" s="22"/>
      <c r="ET130" s="22"/>
      <c r="EU130" s="22"/>
      <c r="EV130" s="22"/>
      <c r="EW130" s="22"/>
      <c r="EX130" s="22"/>
      <c r="EY130" s="22"/>
      <c r="EZ130" s="22"/>
      <c r="FA130" s="22"/>
      <c r="FB130" s="22"/>
      <c r="FC130" s="22"/>
      <c r="FD130" s="22"/>
      <c r="FE130" s="22"/>
      <c r="FF130" s="22"/>
      <c r="FG130" s="22"/>
      <c r="FH130" s="22"/>
      <c r="FI130" s="22"/>
      <c r="FJ130" s="22"/>
      <c r="FK130" s="22"/>
      <c r="FL130" s="22"/>
      <c r="FM130" s="22"/>
      <c r="FN130" s="22"/>
      <c r="FO130" s="22"/>
      <c r="FP130" s="22"/>
      <c r="FQ130" s="22"/>
      <c r="FR130" s="22"/>
      <c r="FS130" s="22"/>
      <c r="FT130" s="22"/>
      <c r="FU130" s="22"/>
      <c r="FV130" s="22"/>
      <c r="FW130" s="22"/>
      <c r="FX130" s="22"/>
      <c r="FY130" s="22"/>
      <c r="FZ130" s="22"/>
      <c r="GA130" s="22"/>
      <c r="GB130" s="22"/>
      <c r="GC130" s="22"/>
      <c r="GD130" s="22"/>
      <c r="GE130" s="22"/>
      <c r="GF130" s="22"/>
      <c r="GG130" s="22"/>
      <c r="GH130" s="22"/>
      <c r="GI130" s="22"/>
      <c r="GJ130" s="22"/>
      <c r="GK130" s="22"/>
      <c r="GL130" s="22"/>
      <c r="GM130" s="22"/>
      <c r="GN130" s="22"/>
      <c r="GO130" s="22"/>
      <c r="GP130" s="22"/>
      <c r="GQ130" s="22"/>
      <c r="GR130" s="22"/>
      <c r="GS130" s="22"/>
      <c r="GT130" s="22"/>
      <c r="GU130" s="22"/>
      <c r="GV130" s="22"/>
      <c r="GW130" s="22"/>
      <c r="GX130" s="22"/>
      <c r="GY130" s="22"/>
      <c r="GZ130" s="22"/>
      <c r="HA130" s="22"/>
      <c r="HB130" s="22"/>
      <c r="HC130" s="22"/>
      <c r="HD130" s="22"/>
      <c r="HE130" s="22"/>
      <c r="HF130" s="22"/>
      <c r="HG130" s="22"/>
    </row>
    <row r="131" spans="1:215">
      <c r="A131" s="22"/>
      <c r="B131" s="13"/>
      <c r="C131" s="23"/>
      <c r="D131" s="23"/>
      <c r="E131" s="24"/>
      <c r="F131" s="25"/>
      <c r="G131" s="26"/>
      <c r="H131" s="26"/>
      <c r="I131" s="22"/>
      <c r="J131" s="22"/>
      <c r="K131" s="22"/>
      <c r="L131" s="22"/>
      <c r="M131" s="22"/>
      <c r="N131" s="22"/>
      <c r="O131" s="22"/>
      <c r="P131" s="22"/>
      <c r="Q131" s="22"/>
      <c r="R131" s="22"/>
      <c r="S131" s="22"/>
      <c r="T131" s="22"/>
      <c r="U131" s="22"/>
      <c r="V131" s="22"/>
      <c r="W131" s="22"/>
      <c r="X131" s="22"/>
      <c r="Y131" s="22"/>
      <c r="Z131" s="22"/>
      <c r="AA131" s="22"/>
      <c r="AB131" s="22"/>
      <c r="AC131" s="22"/>
      <c r="AD131" s="22"/>
      <c r="AE131" s="22"/>
      <c r="AF131" s="22"/>
      <c r="AG131" s="22"/>
      <c r="AH131" s="22"/>
      <c r="AI131" s="22"/>
      <c r="AJ131" s="22"/>
      <c r="AK131" s="22"/>
      <c r="AL131" s="22"/>
      <c r="AM131" s="22"/>
      <c r="AN131" s="22"/>
      <c r="AO131" s="22"/>
      <c r="AP131" s="22"/>
      <c r="AQ131" s="22"/>
      <c r="AR131" s="22"/>
      <c r="AS131" s="22"/>
      <c r="AT131" s="22"/>
      <c r="AU131" s="22"/>
      <c r="AV131" s="22"/>
      <c r="AW131" s="22"/>
      <c r="AX131" s="22"/>
      <c r="AY131" s="22"/>
      <c r="AZ131" s="22"/>
      <c r="BA131" s="22"/>
      <c r="BB131" s="22"/>
      <c r="BC131" s="22"/>
      <c r="BD131" s="22"/>
      <c r="BE131" s="22"/>
      <c r="BF131" s="22"/>
      <c r="BG131" s="22"/>
      <c r="BH131" s="22"/>
      <c r="BI131" s="22"/>
      <c r="BJ131" s="22"/>
      <c r="BK131" s="22"/>
      <c r="BL131" s="22"/>
      <c r="BM131" s="22"/>
      <c r="BN131" s="22"/>
      <c r="BO131" s="22"/>
      <c r="BP131" s="22"/>
      <c r="BQ131" s="22"/>
      <c r="BR131" s="22"/>
      <c r="BS131" s="22"/>
      <c r="BT131" s="22"/>
      <c r="BU131" s="22"/>
      <c r="BV131" s="22"/>
      <c r="BW131" s="22"/>
      <c r="BX131" s="22"/>
      <c r="BY131" s="22"/>
      <c r="BZ131" s="22"/>
      <c r="CA131" s="22"/>
      <c r="CB131" s="22"/>
      <c r="CC131" s="22"/>
      <c r="CD131" s="22"/>
      <c r="CE131" s="22"/>
      <c r="CF131" s="22"/>
      <c r="CG131" s="22"/>
      <c r="CH131" s="22"/>
      <c r="CI131" s="22"/>
      <c r="CJ131" s="22"/>
      <c r="CK131" s="22"/>
      <c r="CL131" s="22"/>
      <c r="CM131" s="22"/>
      <c r="CN131" s="22"/>
      <c r="CO131" s="22"/>
      <c r="CP131" s="22"/>
      <c r="CQ131" s="22"/>
      <c r="CR131" s="22"/>
      <c r="CS131" s="22"/>
      <c r="CT131" s="22"/>
      <c r="CU131" s="22"/>
      <c r="CV131" s="22"/>
      <c r="CW131" s="22"/>
      <c r="CX131" s="22"/>
      <c r="CY131" s="22"/>
      <c r="CZ131" s="22"/>
      <c r="DA131" s="22"/>
      <c r="DB131" s="22"/>
      <c r="DC131" s="22"/>
      <c r="DD131" s="22"/>
      <c r="DE131" s="22"/>
      <c r="DF131" s="22"/>
      <c r="DG131" s="22"/>
      <c r="DH131" s="22"/>
      <c r="DI131" s="22"/>
      <c r="DJ131" s="22"/>
      <c r="DK131" s="22"/>
      <c r="DL131" s="22"/>
      <c r="DM131" s="22"/>
      <c r="DN131" s="22"/>
      <c r="DO131" s="22"/>
      <c r="DP131" s="22"/>
      <c r="DQ131" s="22"/>
      <c r="DR131" s="22"/>
      <c r="DS131" s="22"/>
      <c r="DT131" s="22"/>
      <c r="DU131" s="22"/>
      <c r="DV131" s="22"/>
      <c r="DW131" s="22"/>
      <c r="DX131" s="22"/>
      <c r="DY131" s="22"/>
      <c r="DZ131" s="22"/>
      <c r="EA131" s="22"/>
      <c r="EB131" s="22"/>
      <c r="EC131" s="22"/>
      <c r="ED131" s="22"/>
      <c r="EE131" s="22"/>
      <c r="EF131" s="22"/>
      <c r="EG131" s="22"/>
      <c r="EH131" s="22"/>
      <c r="EI131" s="22"/>
      <c r="EJ131" s="22"/>
      <c r="EK131" s="22"/>
      <c r="EL131" s="22"/>
      <c r="EM131" s="22"/>
      <c r="EN131" s="22"/>
      <c r="EO131" s="22"/>
      <c r="EP131" s="22"/>
      <c r="EQ131" s="22"/>
      <c r="ER131" s="22"/>
      <c r="ES131" s="22"/>
      <c r="ET131" s="22"/>
      <c r="EU131" s="22"/>
      <c r="EV131" s="22"/>
      <c r="EW131" s="22"/>
      <c r="EX131" s="22"/>
      <c r="EY131" s="22"/>
      <c r="EZ131" s="22"/>
      <c r="FA131" s="22"/>
      <c r="FB131" s="22"/>
      <c r="FC131" s="22"/>
      <c r="FD131" s="22"/>
      <c r="FE131" s="22"/>
      <c r="FF131" s="22"/>
      <c r="FG131" s="22"/>
      <c r="FH131" s="22"/>
      <c r="FI131" s="22"/>
      <c r="FJ131" s="22"/>
      <c r="FK131" s="22"/>
      <c r="FL131" s="22"/>
      <c r="FM131" s="22"/>
      <c r="FN131" s="22"/>
      <c r="FO131" s="22"/>
      <c r="FP131" s="22"/>
      <c r="FQ131" s="22"/>
      <c r="FR131" s="22"/>
      <c r="FS131" s="22"/>
      <c r="FT131" s="22"/>
      <c r="FU131" s="22"/>
      <c r="FV131" s="22"/>
      <c r="FW131" s="22"/>
      <c r="FX131" s="22"/>
      <c r="FY131" s="22"/>
      <c r="FZ131" s="22"/>
      <c r="GA131" s="22"/>
      <c r="GB131" s="22"/>
      <c r="GC131" s="22"/>
      <c r="GD131" s="22"/>
      <c r="GE131" s="22"/>
      <c r="GF131" s="22"/>
      <c r="GG131" s="22"/>
      <c r="GH131" s="22"/>
      <c r="GI131" s="22"/>
      <c r="GJ131" s="22"/>
      <c r="GK131" s="22"/>
      <c r="GL131" s="22"/>
      <c r="GM131" s="22"/>
      <c r="GN131" s="22"/>
      <c r="GO131" s="22"/>
      <c r="GP131" s="22"/>
      <c r="GQ131" s="22"/>
      <c r="GR131" s="22"/>
      <c r="GS131" s="22"/>
      <c r="GT131" s="22"/>
      <c r="GU131" s="22"/>
      <c r="GV131" s="22"/>
      <c r="GW131" s="22"/>
      <c r="GX131" s="22"/>
      <c r="GY131" s="22"/>
      <c r="GZ131" s="22"/>
      <c r="HA131" s="22"/>
      <c r="HB131" s="22"/>
      <c r="HC131" s="22"/>
      <c r="HD131" s="22"/>
      <c r="HE131" s="22"/>
      <c r="HF131" s="22"/>
      <c r="HG131" s="22"/>
    </row>
    <row r="132" spans="1:215">
      <c r="A132" s="22"/>
      <c r="B132" s="13"/>
      <c r="C132" s="23"/>
      <c r="D132" s="23"/>
      <c r="E132" s="24"/>
      <c r="F132" s="25"/>
      <c r="G132" s="26"/>
      <c r="H132" s="26"/>
      <c r="I132" s="22"/>
      <c r="J132" s="22"/>
      <c r="K132" s="22"/>
      <c r="L132" s="22"/>
      <c r="M132" s="22"/>
      <c r="N132" s="22"/>
      <c r="O132" s="22"/>
      <c r="P132" s="22"/>
      <c r="Q132" s="22"/>
      <c r="R132" s="22"/>
      <c r="S132" s="22"/>
      <c r="T132" s="22"/>
      <c r="U132" s="22"/>
      <c r="V132" s="22"/>
      <c r="W132" s="22"/>
      <c r="X132" s="22"/>
      <c r="Y132" s="22"/>
      <c r="Z132" s="22"/>
      <c r="AA132" s="22"/>
      <c r="AB132" s="22"/>
      <c r="AC132" s="22"/>
      <c r="AD132" s="22"/>
      <c r="AE132" s="22"/>
      <c r="AF132" s="22"/>
      <c r="AG132" s="22"/>
      <c r="AH132" s="22"/>
      <c r="AI132" s="22"/>
      <c r="AJ132" s="22"/>
      <c r="AK132" s="22"/>
      <c r="AL132" s="22"/>
      <c r="AM132" s="22"/>
      <c r="AN132" s="22"/>
      <c r="AO132" s="22"/>
      <c r="AP132" s="22"/>
      <c r="AQ132" s="22"/>
      <c r="AR132" s="22"/>
      <c r="AS132" s="22"/>
      <c r="AT132" s="22"/>
      <c r="AU132" s="22"/>
      <c r="AV132" s="22"/>
      <c r="AW132" s="22"/>
      <c r="AX132" s="22"/>
      <c r="AY132" s="22"/>
      <c r="AZ132" s="22"/>
      <c r="BA132" s="22"/>
      <c r="BB132" s="22"/>
      <c r="BC132" s="22"/>
      <c r="BD132" s="22"/>
      <c r="BE132" s="22"/>
      <c r="BF132" s="22"/>
      <c r="BG132" s="22"/>
      <c r="BH132" s="22"/>
      <c r="BI132" s="22"/>
      <c r="BJ132" s="22"/>
      <c r="BK132" s="22"/>
      <c r="BL132" s="22"/>
      <c r="BM132" s="22"/>
      <c r="BN132" s="22"/>
      <c r="BO132" s="22"/>
      <c r="BP132" s="22"/>
      <c r="BQ132" s="22"/>
      <c r="BR132" s="22"/>
      <c r="BS132" s="22"/>
      <c r="BT132" s="22"/>
      <c r="BU132" s="22"/>
      <c r="BV132" s="22"/>
      <c r="BW132" s="22"/>
      <c r="BX132" s="22"/>
      <c r="BY132" s="22"/>
      <c r="BZ132" s="22"/>
      <c r="CA132" s="22"/>
      <c r="CB132" s="22"/>
      <c r="CC132" s="22"/>
      <c r="CD132" s="22"/>
      <c r="CE132" s="22"/>
      <c r="CF132" s="22"/>
      <c r="CG132" s="22"/>
      <c r="CH132" s="22"/>
      <c r="CI132" s="22"/>
      <c r="CJ132" s="22"/>
      <c r="CK132" s="22"/>
      <c r="CL132" s="22"/>
      <c r="CM132" s="22"/>
      <c r="CN132" s="22"/>
      <c r="CO132" s="22"/>
      <c r="CP132" s="22"/>
      <c r="CQ132" s="22"/>
      <c r="CR132" s="22"/>
      <c r="CS132" s="22"/>
      <c r="CT132" s="22"/>
      <c r="CU132" s="22"/>
      <c r="CV132" s="22"/>
      <c r="CW132" s="22"/>
      <c r="CX132" s="22"/>
      <c r="CY132" s="22"/>
      <c r="CZ132" s="22"/>
      <c r="DA132" s="22"/>
      <c r="DB132" s="22"/>
      <c r="DC132" s="22"/>
      <c r="DD132" s="22"/>
      <c r="DE132" s="22"/>
      <c r="DF132" s="22"/>
      <c r="DG132" s="22"/>
      <c r="DH132" s="22"/>
      <c r="DI132" s="22"/>
      <c r="DJ132" s="22"/>
      <c r="DK132" s="22"/>
      <c r="DL132" s="22"/>
      <c r="DM132" s="22"/>
      <c r="DN132" s="22"/>
      <c r="DO132" s="22"/>
      <c r="DP132" s="22"/>
      <c r="DQ132" s="22"/>
      <c r="DR132" s="22"/>
      <c r="DS132" s="22"/>
      <c r="DT132" s="22"/>
      <c r="DU132" s="22"/>
      <c r="DV132" s="22"/>
      <c r="DW132" s="22"/>
      <c r="DX132" s="22"/>
      <c r="DY132" s="22"/>
      <c r="DZ132" s="22"/>
      <c r="EA132" s="22"/>
      <c r="EB132" s="22"/>
      <c r="EC132" s="22"/>
      <c r="ED132" s="22"/>
      <c r="EE132" s="22"/>
      <c r="EF132" s="22"/>
      <c r="EG132" s="22"/>
      <c r="EH132" s="22"/>
      <c r="EI132" s="22"/>
      <c r="EJ132" s="22"/>
      <c r="EK132" s="22"/>
      <c r="EL132" s="22"/>
      <c r="EM132" s="22"/>
      <c r="EN132" s="22"/>
      <c r="EO132" s="22"/>
      <c r="EP132" s="22"/>
      <c r="EQ132" s="22"/>
      <c r="ER132" s="22"/>
      <c r="ES132" s="22"/>
      <c r="ET132" s="22"/>
      <c r="EU132" s="22"/>
      <c r="EV132" s="22"/>
      <c r="EW132" s="22"/>
      <c r="EX132" s="22"/>
      <c r="EY132" s="22"/>
      <c r="EZ132" s="22"/>
      <c r="FA132" s="22"/>
      <c r="FB132" s="22"/>
      <c r="FC132" s="22"/>
      <c r="FD132" s="22"/>
      <c r="FE132" s="22"/>
      <c r="FF132" s="22"/>
      <c r="FG132" s="22"/>
      <c r="FH132" s="22"/>
      <c r="FI132" s="22"/>
      <c r="FJ132" s="22"/>
      <c r="FK132" s="22"/>
      <c r="FL132" s="22"/>
      <c r="FM132" s="22"/>
      <c r="FN132" s="22"/>
      <c r="FO132" s="22"/>
      <c r="FP132" s="22"/>
      <c r="FQ132" s="22"/>
      <c r="FR132" s="22"/>
      <c r="FS132" s="22"/>
      <c r="FT132" s="22"/>
      <c r="FU132" s="22"/>
      <c r="FV132" s="22"/>
      <c r="FW132" s="22"/>
      <c r="FX132" s="22"/>
      <c r="FY132" s="22"/>
      <c r="FZ132" s="22"/>
      <c r="GA132" s="22"/>
      <c r="GB132" s="22"/>
      <c r="GC132" s="22"/>
      <c r="GD132" s="22"/>
      <c r="GE132" s="22"/>
      <c r="GF132" s="22"/>
      <c r="GG132" s="22"/>
      <c r="GH132" s="22"/>
      <c r="GI132" s="22"/>
      <c r="GJ132" s="22"/>
      <c r="GK132" s="22"/>
      <c r="GL132" s="22"/>
      <c r="GM132" s="22"/>
      <c r="GN132" s="22"/>
      <c r="GO132" s="22"/>
      <c r="GP132" s="22"/>
      <c r="GQ132" s="22"/>
      <c r="GR132" s="22"/>
      <c r="GS132" s="22"/>
      <c r="GT132" s="22"/>
      <c r="GU132" s="22"/>
      <c r="GV132" s="22"/>
      <c r="GW132" s="22"/>
      <c r="GX132" s="22"/>
      <c r="GY132" s="22"/>
      <c r="GZ132" s="22"/>
      <c r="HA132" s="22"/>
      <c r="HB132" s="22"/>
      <c r="HC132" s="22"/>
      <c r="HD132" s="22"/>
      <c r="HE132" s="22"/>
      <c r="HF132" s="22"/>
      <c r="HG132" s="22"/>
    </row>
    <row r="133" spans="1:215" ht="15">
      <c r="A133" s="22"/>
      <c r="C133" s="23"/>
      <c r="D133" s="23"/>
      <c r="E133" s="24"/>
      <c r="F133" s="25"/>
      <c r="G133" s="26"/>
      <c r="H133" s="26"/>
      <c r="I133" s="22"/>
      <c r="J133" s="22"/>
      <c r="K133" s="22"/>
      <c r="L133" s="22"/>
      <c r="M133" s="22"/>
      <c r="N133" s="22"/>
      <c r="O133" s="22"/>
      <c r="P133" s="22"/>
      <c r="Q133" s="22"/>
      <c r="R133" s="22"/>
      <c r="S133" s="22"/>
      <c r="T133" s="22"/>
      <c r="U133" s="22"/>
      <c r="V133" s="22"/>
      <c r="W133" s="22"/>
      <c r="X133" s="22"/>
      <c r="Y133" s="22"/>
      <c r="Z133" s="22"/>
      <c r="AA133" s="22"/>
      <c r="AB133" s="22"/>
      <c r="AC133" s="22"/>
      <c r="AD133" s="22"/>
      <c r="AE133" s="22"/>
      <c r="AF133" s="22"/>
      <c r="AG133" s="22"/>
      <c r="AH133" s="22"/>
      <c r="AI133" s="22"/>
      <c r="AJ133" s="22"/>
      <c r="AK133" s="22"/>
      <c r="AL133" s="22"/>
      <c r="AM133" s="22"/>
      <c r="AN133" s="22"/>
      <c r="AO133" s="22"/>
      <c r="AP133" s="22"/>
      <c r="AQ133" s="22"/>
      <c r="AR133" s="22"/>
      <c r="AS133" s="22"/>
      <c r="AT133" s="22"/>
      <c r="AU133" s="22"/>
      <c r="AV133" s="22"/>
      <c r="AW133" s="22"/>
      <c r="AX133" s="22"/>
      <c r="AY133" s="22"/>
      <c r="AZ133" s="22"/>
      <c r="BA133" s="22"/>
      <c r="BB133" s="22"/>
      <c r="BC133" s="22"/>
      <c r="BD133" s="22"/>
      <c r="BE133" s="22"/>
      <c r="BF133" s="22"/>
      <c r="BG133" s="22"/>
      <c r="BH133" s="22"/>
      <c r="BI133" s="22"/>
      <c r="BJ133" s="22"/>
      <c r="BK133" s="22"/>
      <c r="BL133" s="22"/>
      <c r="BM133" s="22"/>
      <c r="BN133" s="22"/>
      <c r="BO133" s="22"/>
      <c r="BP133" s="22"/>
      <c r="BQ133" s="22"/>
      <c r="BR133" s="22"/>
      <c r="BS133" s="22"/>
      <c r="BT133" s="22"/>
      <c r="BU133" s="22"/>
      <c r="BV133" s="22"/>
      <c r="BW133" s="22"/>
      <c r="BX133" s="22"/>
      <c r="BY133" s="22"/>
      <c r="BZ133" s="22"/>
      <c r="CA133" s="22"/>
      <c r="CB133" s="22"/>
      <c r="CC133" s="22"/>
      <c r="CD133" s="22"/>
      <c r="CE133" s="22"/>
      <c r="CF133" s="22"/>
      <c r="CG133" s="22"/>
      <c r="CH133" s="22"/>
      <c r="CI133" s="22"/>
      <c r="CJ133" s="22"/>
      <c r="CK133" s="22"/>
      <c r="CL133" s="22"/>
      <c r="CM133" s="22"/>
      <c r="CN133" s="22"/>
      <c r="CO133" s="22"/>
      <c r="CP133" s="22"/>
      <c r="CQ133" s="22"/>
      <c r="CR133" s="22"/>
      <c r="CS133" s="22"/>
      <c r="CT133" s="22"/>
      <c r="CU133" s="22"/>
      <c r="CV133" s="22"/>
      <c r="CW133" s="22"/>
      <c r="CX133" s="22"/>
      <c r="CY133" s="22"/>
      <c r="CZ133" s="22"/>
      <c r="DA133" s="22"/>
      <c r="DB133" s="22"/>
      <c r="DC133" s="22"/>
      <c r="DD133" s="22"/>
      <c r="DE133" s="22"/>
      <c r="DF133" s="22"/>
      <c r="DG133" s="22"/>
      <c r="DH133" s="22"/>
      <c r="DI133" s="22"/>
      <c r="DJ133" s="22"/>
      <c r="DK133" s="22"/>
      <c r="DL133" s="22"/>
      <c r="DM133" s="22"/>
      <c r="DN133" s="22"/>
      <c r="DO133" s="22"/>
      <c r="DP133" s="22"/>
      <c r="DQ133" s="22"/>
      <c r="DR133" s="22"/>
      <c r="DS133" s="22"/>
      <c r="DT133" s="22"/>
      <c r="DU133" s="22"/>
      <c r="DV133" s="22"/>
      <c r="DW133" s="22"/>
      <c r="DX133" s="22"/>
      <c r="DY133" s="22"/>
      <c r="DZ133" s="22"/>
      <c r="EA133" s="22"/>
      <c r="EB133" s="22"/>
      <c r="EC133" s="22"/>
      <c r="ED133" s="22"/>
      <c r="EE133" s="22"/>
      <c r="EF133" s="22"/>
      <c r="EG133" s="22"/>
      <c r="EH133" s="22"/>
      <c r="EI133" s="22"/>
      <c r="EJ133" s="22"/>
      <c r="EK133" s="22"/>
      <c r="EL133" s="22"/>
      <c r="EM133" s="22"/>
      <c r="EN133" s="22"/>
      <c r="EO133" s="22"/>
      <c r="EP133" s="22"/>
      <c r="EQ133" s="22"/>
      <c r="ER133" s="22"/>
      <c r="ES133" s="22"/>
      <c r="ET133" s="22"/>
      <c r="EU133" s="22"/>
      <c r="EV133" s="22"/>
      <c r="EW133" s="22"/>
      <c r="EX133" s="22"/>
      <c r="EY133" s="22"/>
      <c r="EZ133" s="22"/>
      <c r="FA133" s="22"/>
      <c r="FB133" s="22"/>
      <c r="FC133" s="22"/>
      <c r="FD133" s="22"/>
      <c r="FE133" s="22"/>
      <c r="FF133" s="22"/>
      <c r="FG133" s="22"/>
      <c r="FH133" s="22"/>
      <c r="FI133" s="22"/>
      <c r="FJ133" s="22"/>
      <c r="FK133" s="22"/>
      <c r="FL133" s="22"/>
      <c r="FM133" s="22"/>
      <c r="FN133" s="22"/>
      <c r="FO133" s="22"/>
      <c r="FP133" s="22"/>
      <c r="FQ133" s="22"/>
      <c r="FR133" s="22"/>
      <c r="FS133" s="22"/>
      <c r="FT133" s="22"/>
      <c r="FU133" s="22"/>
      <c r="FV133" s="22"/>
      <c r="FW133" s="22"/>
      <c r="FX133" s="22"/>
      <c r="FY133" s="22"/>
      <c r="FZ133" s="22"/>
      <c r="GA133" s="22"/>
      <c r="GB133" s="22"/>
      <c r="GC133" s="22"/>
      <c r="GD133" s="22"/>
      <c r="GE133" s="22"/>
      <c r="GF133" s="22"/>
      <c r="GG133" s="22"/>
      <c r="GH133" s="22"/>
      <c r="GI133" s="22"/>
      <c r="GJ133" s="22"/>
      <c r="GK133" s="22"/>
      <c r="GL133" s="22"/>
      <c r="GM133" s="22"/>
      <c r="GN133" s="22"/>
      <c r="GO133" s="22"/>
      <c r="GP133" s="22"/>
      <c r="GQ133" s="22"/>
      <c r="GR133" s="22"/>
      <c r="GS133" s="22"/>
      <c r="GT133" s="22"/>
      <c r="GU133" s="22"/>
      <c r="GV133" s="22"/>
      <c r="GW133" s="22"/>
      <c r="GX133" s="22"/>
      <c r="GY133" s="22"/>
      <c r="GZ133" s="22"/>
      <c r="HA133" s="22"/>
      <c r="HB133" s="22"/>
      <c r="HC133" s="22"/>
      <c r="HD133" s="22"/>
      <c r="HE133" s="22"/>
      <c r="HF133" s="22"/>
      <c r="HG133" s="22"/>
    </row>
  </sheetData>
  <mergeCells count="7">
    <mergeCell ref="B63:G63"/>
    <mergeCell ref="C43:H43"/>
    <mergeCell ref="B2:H2"/>
    <mergeCell ref="B14:G14"/>
    <mergeCell ref="D17:H17"/>
    <mergeCell ref="D23:H23"/>
    <mergeCell ref="B27:G27"/>
  </mergeCells>
  <pageMargins left="0.7" right="0.7" top="0.75" bottom="0.75" header="0.3" footer="0.3"/>
  <pageSetup paperSize="9" scale="1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Contract_document" ma:contentTypeID="0x0101002C34C447E6454A40A553EE97A6C4718600C0AD85A285FA8C4A8793D430BCEDAA0A" ma:contentTypeVersion="36" ma:contentTypeDescription="" ma:contentTypeScope="" ma:versionID="b53c04f3480892c0778e5a38d6d6e088">
  <xsd:schema xmlns:xsd="http://www.w3.org/2001/XMLSchema" xmlns:xs="http://www.w3.org/2001/XMLSchema" xmlns:p="http://schemas.microsoft.com/office/2006/metadata/properties" xmlns:ns1="http://schemas.microsoft.com/sharepoint/v3" xmlns:ns2="14a9c00f-d9e3-4eb9-aad3-f69239d17d9c" xmlns:ns3="3022d1cc-9911-4d86-8921-f1af51355b6a" xmlns:ns4="508ba6eb-9e09-4fd5-92f2-2d9921329f2d" xmlns:ns5="85bf591c-2bb1-407e-a5a8-c84973aac0eb" targetNamespace="http://schemas.microsoft.com/office/2006/metadata/properties" ma:root="true" ma:fieldsID="7b5682a17d769a0ab58bb9ea40972885" ns1:_="" ns2:_="" ns3:_="" ns4:_="" ns5:_="">
    <xsd:import namespace="http://schemas.microsoft.com/sharepoint/v3"/>
    <xsd:import namespace="14a9c00f-d9e3-4eb9-aad3-f69239d17d9c"/>
    <xsd:import namespace="3022d1cc-9911-4d86-8921-f1af51355b6a"/>
    <xsd:import namespace="508ba6eb-9e09-4fd5-92f2-2d9921329f2d"/>
    <xsd:import namespace="85bf591c-2bb1-407e-a5a8-c84973aac0eb"/>
    <xsd:element name="properties">
      <xsd:complexType>
        <xsd:sequence>
          <xsd:element name="documentManagement">
            <xsd:complexType>
              <xsd:all>
                <xsd:element ref="ns2:o99d250c03344da181939f0145dbc023" minOccurs="0"/>
                <xsd:element ref="ns3:TaxCatchAll" minOccurs="0"/>
                <xsd:element ref="ns3:TaxCatchAllLabel" minOccurs="0"/>
                <xsd:element ref="ns2:kecc0e8a0a3349c79c5d1d6e51bea7c3" minOccurs="0"/>
                <xsd:element ref="ns2:j50cb40f2a0941d2947e6bcbd5d19dce" minOccurs="0"/>
                <xsd:element ref="ns2:jcd7455606374210a964e5d7a999097a" minOccurs="0"/>
                <xsd:element ref="ns2:l9d65098618b4a8fbbe87718e7187e6b" minOccurs="0"/>
                <xsd:element ref="ns2:e2b781e9cad840cd89b90f5a7e989839" minOccurs="0"/>
                <xsd:element ref="ns4:_dlc_DocIdPersistId" minOccurs="0"/>
                <xsd:element ref="ns4:_dlc_DocId" minOccurs="0"/>
                <xsd:element ref="ns4:_dlc_DocIdUrl" minOccurs="0"/>
                <xsd:element ref="ns3:SharedWithUsers" minOccurs="0"/>
                <xsd:element ref="ns3:SharedWithDetails" minOccurs="0"/>
                <xsd:element ref="ns5:MediaServiceMetadata" minOccurs="0"/>
                <xsd:element ref="ns5:MediaServiceFastMetadata" minOccurs="0"/>
                <xsd:element ref="ns5:MediaServiceAutoKeyPoints" minOccurs="0"/>
                <xsd:element ref="ns5:MediaServiceKeyPoints" minOccurs="0"/>
                <xsd:element ref="ns5:lcf76f155ced4ddcb4097134ff3c332f"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5:MediaServiceObjectDetectorVersions" minOccurs="0"/>
                <xsd:element ref="ns5:MediaLengthInSeconds" minOccurs="0"/>
                <xsd:element ref="ns5: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1" nillable="true" ma:displayName="Unified Compliance Policy Properties" ma:hidden="true" ma:internalName="_ip_UnifiedCompliancePolicyProperties">
      <xsd:simpleType>
        <xsd:restriction base="dms:Note"/>
      </xsd:simpleType>
    </xsd:element>
    <xsd:element name="_ip_UnifiedCompliancePolicyUIAction" ma:index="4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8" nillable="true" ma:taxonomy="true" ma:internalName="o99d250c03344da181939f0145dbc023" ma:taxonomyFieldName="Document_Language" ma:displayName="Document_Language" ma:readOnly="false" ma:default="3;#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2"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4"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TZA|dfb3e6fb-85a6-48a3-80f6-c11ba0fe6160"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l9d65098618b4a8fbbe87718e7187e6b" ma:index="18"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e2b781e9cad840cd89b90f5a7e989839" ma:index="20"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022d1cc-9911-4d86-8921-f1af51355b6a"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03c943f6-feb1-4864-8ef7-3367d7534576}" ma:internalName="TaxCatchAll" ma:showField="CatchAllData" ma:web="3022d1cc-9911-4d86-8921-f1af51355b6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3c943f6-feb1-4864-8ef7-3367d7534576}" ma:internalName="TaxCatchAllLabel" ma:readOnly="true" ma:showField="CatchAllDataLabel" ma:web="3022d1cc-9911-4d86-8921-f1af51355b6a">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PersistId" ma:index="22" nillable="true" ma:displayName="Id blijven behouden" ma:description="Id behouden tijdens toevoegen." ma:hidden="true" ma:internalName="_dlc_DocIdPersistId" ma:readOnly="true">
      <xsd:simpleType>
        <xsd:restriction base="dms:Boolea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5bf591c-2bb1-407e-a5a8-c84973aac0eb"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dexed="true" ma:internalName="MediaServiceDateTaken" ma:readOnly="true">
      <xsd:simpleType>
        <xsd:restriction base="dms:Text"/>
      </xsd:simpleType>
    </xsd:element>
    <xsd:element name="MediaServiceLocation" ma:index="37" nillable="true" ma:displayName="Location" ma:indexed="true" ma:internalName="MediaServiceLocation" ma:readOnly="true">
      <xsd:simpleType>
        <xsd:restriction base="dms:Text"/>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508ba6eb-9e09-4fd5-92f2-2d9921329f2d">TZAENABEL-129756839-132485</_dlc_DocId>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TZA</TermName>
          <TermId xmlns="http://schemas.microsoft.com/office/infopath/2007/PartnerControls">dfb3e6fb-85a6-48a3-80f6-c11ba0fe6160</TermId>
        </TermInfo>
      </Terms>
    </jcd7455606374210a964e5d7a999097a>
    <kecc0e8a0a3349c79c5d1d6e51bea7c3 xmlns="14a9c00f-d9e3-4eb9-aad3-f69239d17d9c">
      <Terms xmlns="http://schemas.microsoft.com/office/infopath/2007/PartnerControls"/>
    </kecc0e8a0a3349c79c5d1d6e51bea7c3>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_dlc_DocIdUrl xmlns="508ba6eb-9e09-4fd5-92f2-2d9921329f2d">
      <Url>https://enabelbe.sharepoint.com/sites/TZA/_layouts/15/DocIdRedir.aspx?ID=TZAENABEL-129756839-132485</Url>
      <Description>TZAENABEL-129756839-132485</Description>
    </_dlc_DocIdUrl>
    <j50cb40f2a0941d2947e6bcbd5d19dce xmlns="14a9c00f-d9e3-4eb9-aad3-f69239d17d9c">
      <Terms xmlns="http://schemas.microsoft.com/office/infopath/2007/PartnerControls"/>
    </j50cb40f2a0941d2947e6bcbd5d19dce>
    <SharedWithUsers xmlns="3022d1cc-9911-4d86-8921-f1af51355b6a">
      <UserInfo>
        <DisplayName>MGENI, Alern</DisplayName>
        <AccountId>2167</AccountId>
        <AccountType/>
      </UserInfo>
    </SharedWithUsers>
    <TaxCatchAll xmlns="3022d1cc-9911-4d86-8921-f1af51355b6a">
      <Value>97</Value>
      <Value>696</Value>
      <Value>3</Value>
      <Value>1</Value>
    </TaxCatchAll>
    <_ip_UnifiedCompliancePolicyUIAction xmlns="http://schemas.microsoft.com/sharepoint/v3" xsi:nil="true"/>
    <_ip_UnifiedCompliancePolicyProperties xmlns="http://schemas.microsoft.com/sharepoint/v3" xsi:nil="true"/>
    <lcf76f155ced4ddcb4097134ff3c332f xmlns="85bf591c-2bb1-407e-a5a8-c84973aac0eb">
      <Terms xmlns="http://schemas.microsoft.com/office/infopath/2007/PartnerControls"/>
    </lcf76f155ced4ddcb4097134ff3c332f>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TZA22003</TermName>
          <TermId xmlns="http://schemas.microsoft.com/office/infopath/2007/PartnerControls">b9b7ad52-de2d-4ba5-b069-0a68d8cec3ed</TermId>
        </TermInfo>
      </Terms>
    </e2b781e9cad840cd89b90f5a7e989839>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TZA22003-10638</TermName>
          <TermId xmlns="http://schemas.microsoft.com/office/infopath/2007/PartnerControls">50c1f0d8-80ac-408c-9bf9-0340ab40aa22</TermId>
        </TermInfo>
      </Terms>
    </l9d65098618b4a8fbbe87718e7187e6b>
  </documentManagement>
</p:properties>
</file>

<file path=customXml/itemProps1.xml><?xml version="1.0" encoding="utf-8"?>
<ds:datastoreItem xmlns:ds="http://schemas.openxmlformats.org/officeDocument/2006/customXml" ds:itemID="{6D8421E7-73F7-4079-9FC8-50563C72BA75}"/>
</file>

<file path=customXml/itemProps2.xml><?xml version="1.0" encoding="utf-8"?>
<ds:datastoreItem xmlns:ds="http://schemas.openxmlformats.org/officeDocument/2006/customXml" ds:itemID="{043E87D6-FA6F-432C-A41D-2E35B920A3DC}"/>
</file>

<file path=customXml/itemProps3.xml><?xml version="1.0" encoding="utf-8"?>
<ds:datastoreItem xmlns:ds="http://schemas.openxmlformats.org/officeDocument/2006/customXml" ds:itemID="{22DFA1EA-4E98-40E1-B66E-23DFE4B97AE2}"/>
</file>

<file path=customXml/itemProps4.xml><?xml version="1.0" encoding="utf-8"?>
<ds:datastoreItem xmlns:ds="http://schemas.openxmlformats.org/officeDocument/2006/customXml" ds:itemID="{C2B59C15-5674-4EB4-ABA3-A72E19DEC32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jordan kabyemela</dc:creator>
  <cp:keywords/>
  <dc:description/>
  <cp:lastModifiedBy>MLAY, Oscar</cp:lastModifiedBy>
  <cp:revision/>
  <dcterms:created xsi:type="dcterms:W3CDTF">2015-06-05T18:17:00Z</dcterms:created>
  <dcterms:modified xsi:type="dcterms:W3CDTF">2026-06-02T14:49:17Z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0x0101002C34C447E6454A40A553EE97A6C4718600C0AD85A285FA8C4A8793D430BCEDAA0A</vt:lpwstr>
  </property>
  <property fmtid="{D5CDD505-2E9C-101B-9397-08002B2CF9AE}" pid="4" name="Document_Language">
    <vt:lpwstr>3</vt:lpwstr>
  </property>
  <property fmtid="{D5CDD505-2E9C-101B-9397-08002B2CF9AE}" pid="5" name="Document_Type">
    <vt:lpwstr/>
  </property>
  <property fmtid="{D5CDD505-2E9C-101B-9397-08002B2CF9AE}" pid="6" name="Country">
    <vt:lpwstr>1;#TZA|dfb3e6fb-85a6-48a3-80f6-c11ba0fe6160</vt:lpwstr>
  </property>
  <property fmtid="{D5CDD505-2E9C-101B-9397-08002B2CF9AE}" pid="7" name="_dlc_DocIdItemGuid">
    <vt:lpwstr>0fb82a2a-31a6-43d3-b906-18b3755eec89</vt:lpwstr>
  </property>
  <property fmtid="{D5CDD505-2E9C-101B-9397-08002B2CF9AE}" pid="8" name="Document_Status">
    <vt:lpwstr/>
  </property>
  <property fmtid="{D5CDD505-2E9C-101B-9397-08002B2CF9AE}" pid="9" name="Contract_reference">
    <vt:lpwstr>696</vt:lpwstr>
  </property>
  <property fmtid="{D5CDD505-2E9C-101B-9397-08002B2CF9AE}" pid="10" name="Project_code">
    <vt:lpwstr>97</vt:lpwstr>
  </property>
  <property fmtid="{D5CDD505-2E9C-101B-9397-08002B2CF9AE}" pid="11" name="e2b781e9cad840cd89b90f5a7e989839">
    <vt:lpwstr/>
  </property>
  <property fmtid="{D5CDD505-2E9C-101B-9397-08002B2CF9AE}" pid="12" name="l9d65098618b4a8fbbe87718e7187e6b">
    <vt:lpwstr/>
  </property>
  <property fmtid="{D5CDD505-2E9C-101B-9397-08002B2CF9AE}" pid="13" name="ICV">
    <vt:lpwstr>FA238BA06741459AB417975838611E14_12</vt:lpwstr>
  </property>
  <property fmtid="{D5CDD505-2E9C-101B-9397-08002B2CF9AE}" pid="14" name="KSOProductBuildVer">
    <vt:lpwstr>2057-12.2.0.20326</vt:lpwstr>
  </property>
  <property fmtid="{D5CDD505-2E9C-101B-9397-08002B2CF9AE}" pid="15" name="_docset_NoMedatataSyncRequired">
    <vt:lpwstr>False</vt:lpwstr>
  </property>
</Properties>
</file>